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<sst xmlns="http://schemas.openxmlformats.org/spreadsheetml/2006/main" count="264">
  <si>
    <r>
      <t>松滋市</t>
    </r>
    <r>
      <rPr>
        <b/>
        <sz val="20"/>
        <rFont val="Times New Roman"/>
        <family val="1"/>
        <charset val="0"/>
      </rPr>
      <t>2018</t>
    </r>
    <r>
      <rPr>
        <b/>
        <sz val="20"/>
        <rFont val="方正小标宋_GBK"/>
        <family val="1"/>
        <charset val="0"/>
      </rPr>
      <t>年度第一批专项扶贫项目实施一览表</t>
    </r>
  </si>
  <si>
    <r>
      <t>单位：松滋市（项目</t>
    </r>
    <r>
      <rPr>
        <sz val="14"/>
        <rFont val="Times New Roman"/>
        <family val="1"/>
        <charset val="0"/>
      </rPr>
      <t>71</t>
    </r>
    <r>
      <rPr>
        <sz val="14"/>
        <rFont val="方正仿宋_GBK"/>
        <charset val="134"/>
      </rPr>
      <t>个）</t>
    </r>
  </si>
  <si>
    <t>序号</t>
  </si>
  <si>
    <t>项目类型</t>
  </si>
  <si>
    <t>项目名称</t>
  </si>
  <si>
    <t>项目概况</t>
  </si>
  <si>
    <t>建设地点</t>
  </si>
  <si>
    <t>投资概算</t>
  </si>
  <si>
    <t>责任人</t>
  </si>
  <si>
    <t>备注</t>
  </si>
  <si>
    <t>乡镇名</t>
  </si>
  <si>
    <t>村名</t>
  </si>
  <si>
    <r>
      <t>总投资</t>
    </r>
    <r>
      <rPr>
        <b/>
        <sz val="14"/>
        <rFont val="Times New Roman"/>
        <family val="1"/>
        <charset val="0"/>
      </rPr>
      <t>/</t>
    </r>
    <r>
      <rPr>
        <b/>
        <sz val="14"/>
        <rFont val="方正黑体_GBK"/>
        <charset val="134"/>
      </rPr>
      <t>万元</t>
    </r>
  </si>
  <si>
    <r>
      <t>专项补助</t>
    </r>
    <r>
      <rPr>
        <b/>
        <sz val="14"/>
        <rFont val="Times New Roman"/>
        <family val="1"/>
        <charset val="0"/>
      </rPr>
      <t>/</t>
    </r>
    <r>
      <rPr>
        <b/>
        <sz val="14"/>
        <rFont val="方正黑体_GBK"/>
        <charset val="134"/>
      </rPr>
      <t>万元</t>
    </r>
  </si>
  <si>
    <r>
      <t>自筹资金</t>
    </r>
    <r>
      <rPr>
        <b/>
        <sz val="14"/>
        <rFont val="Times New Roman"/>
        <family val="1"/>
        <charset val="0"/>
      </rPr>
      <t>/</t>
    </r>
    <r>
      <rPr>
        <b/>
        <sz val="14"/>
        <rFont val="方正黑体_GBK"/>
        <charset val="134"/>
      </rPr>
      <t>万元</t>
    </r>
  </si>
  <si>
    <t xml:space="preserve"> </t>
  </si>
  <si>
    <t>一、生产发展</t>
  </si>
  <si>
    <t>（一）</t>
  </si>
  <si>
    <t>种植业</t>
  </si>
  <si>
    <t>合计</t>
  </si>
  <si>
    <t>产业配套设施</t>
  </si>
  <si>
    <t>蔬菜基地建设</t>
  </si>
  <si>
    <r>
      <t>搭建蔬菜加工钢构棚</t>
    </r>
    <r>
      <rPr>
        <sz val="12"/>
        <rFont val="Times New Roman"/>
        <charset val="134"/>
      </rPr>
      <t>36</t>
    </r>
    <r>
      <rPr>
        <sz val="12"/>
        <rFont val="方正仿宋_GBK"/>
        <charset val="134"/>
      </rPr>
      <t>米</t>
    </r>
    <r>
      <rPr>
        <sz val="12"/>
        <rFont val="Times New Roman"/>
        <charset val="134"/>
      </rPr>
      <t>,</t>
    </r>
    <r>
      <rPr>
        <sz val="12"/>
        <rFont val="方正仿宋_GBK"/>
        <charset val="134"/>
      </rPr>
      <t>增加村集体收入</t>
    </r>
  </si>
  <si>
    <t>纸厂河镇</t>
  </si>
  <si>
    <t>官堰坪村</t>
  </si>
  <si>
    <r>
      <t xml:space="preserve">易发坤
</t>
    </r>
    <r>
      <rPr>
        <sz val="12"/>
        <rFont val="Times New Roman"/>
        <family val="1"/>
        <charset val="0"/>
      </rPr>
      <t>15826571500</t>
    </r>
  </si>
  <si>
    <t>产业滴灌到户</t>
  </si>
  <si>
    <t>奖补到户</t>
  </si>
  <si>
    <r>
      <t>2018</t>
    </r>
    <r>
      <rPr>
        <sz val="12"/>
        <rFont val="方正仿宋_GBK"/>
        <charset val="134"/>
      </rPr>
      <t>年预脱贫贫困户搭建蔬菜棚</t>
    </r>
    <r>
      <rPr>
        <sz val="12"/>
        <rFont val="Times New Roman"/>
        <family val="1"/>
        <charset val="0"/>
      </rPr>
      <t>25</t>
    </r>
    <r>
      <rPr>
        <sz val="12"/>
        <rFont val="方正仿宋_GBK"/>
        <charset val="134"/>
      </rPr>
      <t>个，计划总投资</t>
    </r>
    <r>
      <rPr>
        <sz val="12"/>
        <rFont val="Times New Roman"/>
        <family val="1"/>
        <charset val="0"/>
      </rPr>
      <t>25</t>
    </r>
    <r>
      <rPr>
        <sz val="12"/>
        <rFont val="方正仿宋_GBK"/>
        <charset val="134"/>
      </rPr>
      <t>万元。</t>
    </r>
  </si>
  <si>
    <r>
      <t>2018</t>
    </r>
    <r>
      <rPr>
        <sz val="12"/>
        <rFont val="方正仿宋_GBK"/>
        <charset val="134"/>
      </rPr>
      <t>预脱产发展产业、养殖、种植</t>
    </r>
  </si>
  <si>
    <t>蔡家桥村</t>
  </si>
  <si>
    <r>
      <t xml:space="preserve">周传卫
</t>
    </r>
    <r>
      <rPr>
        <sz val="12"/>
        <rFont val="Times New Roman"/>
        <family val="1"/>
        <charset val="0"/>
      </rPr>
      <t>13872354547</t>
    </r>
  </si>
  <si>
    <t>集体经济发展</t>
  </si>
  <si>
    <t>开挖荒山</t>
  </si>
  <si>
    <r>
      <t>开挖荒山</t>
    </r>
    <r>
      <rPr>
        <sz val="12"/>
        <rFont val="Times New Roman"/>
        <family val="1"/>
        <charset val="0"/>
      </rPr>
      <t>2</t>
    </r>
    <r>
      <rPr>
        <sz val="12"/>
        <rFont val="方正仿宋_GBK"/>
        <charset val="134"/>
      </rPr>
      <t>00亩种柑橘</t>
    </r>
  </si>
  <si>
    <r>
      <t xml:space="preserve">黄志成
</t>
    </r>
    <r>
      <rPr>
        <sz val="12"/>
        <rFont val="Times New Roman"/>
        <family val="1"/>
        <charset val="0"/>
      </rPr>
      <t>13886564877</t>
    </r>
  </si>
  <si>
    <r>
      <t>2018</t>
    </r>
    <r>
      <rPr>
        <sz val="12"/>
        <rFont val="方正仿宋_GBK"/>
        <charset val="134"/>
      </rPr>
      <t>年滴灌到户</t>
    </r>
  </si>
  <si>
    <r>
      <t>发放贫困户</t>
    </r>
    <r>
      <rPr>
        <sz val="12"/>
        <rFont val="Times New Roman"/>
        <family val="1"/>
        <charset val="0"/>
      </rPr>
      <t>35</t>
    </r>
    <r>
      <rPr>
        <sz val="12"/>
        <rFont val="方正仿宋_GBK"/>
        <charset val="134"/>
      </rPr>
      <t>户鸡苗</t>
    </r>
    <r>
      <rPr>
        <sz val="12"/>
        <rFont val="Times New Roman"/>
        <family val="1"/>
        <charset val="0"/>
      </rPr>
      <t>4000</t>
    </r>
    <r>
      <rPr>
        <sz val="12"/>
        <rFont val="方正仿宋_GBK"/>
        <charset val="134"/>
      </rPr>
      <t>羽、</t>
    </r>
    <r>
      <rPr>
        <sz val="12"/>
        <rFont val="Times New Roman"/>
        <family val="1"/>
        <charset val="0"/>
      </rPr>
      <t>33</t>
    </r>
    <r>
      <rPr>
        <sz val="12"/>
        <rFont val="方正仿宋_GBK"/>
        <charset val="134"/>
      </rPr>
      <t>户鱼苗</t>
    </r>
    <r>
      <rPr>
        <sz val="12"/>
        <rFont val="Times New Roman"/>
        <family val="1"/>
        <charset val="0"/>
      </rPr>
      <t>1250</t>
    </r>
    <r>
      <rPr>
        <sz val="12"/>
        <rFont val="方正仿宋_GBK"/>
        <charset val="134"/>
      </rPr>
      <t>斤、</t>
    </r>
    <r>
      <rPr>
        <sz val="12"/>
        <rFont val="Times New Roman"/>
        <family val="1"/>
        <charset val="0"/>
      </rPr>
      <t>30</t>
    </r>
    <r>
      <rPr>
        <sz val="12"/>
        <rFont val="方正仿宋_GBK"/>
        <charset val="134"/>
      </rPr>
      <t>户树苗</t>
    </r>
    <r>
      <rPr>
        <sz val="12"/>
        <rFont val="Times New Roman"/>
        <family val="1"/>
        <charset val="0"/>
      </rPr>
      <t>5000</t>
    </r>
    <r>
      <rPr>
        <sz val="12"/>
        <rFont val="方正仿宋_GBK"/>
        <charset val="134"/>
      </rPr>
      <t>株</t>
    </r>
  </si>
  <si>
    <t>城址山村</t>
  </si>
  <si>
    <r>
      <t xml:space="preserve">胡学明
</t>
    </r>
    <r>
      <rPr>
        <sz val="12"/>
        <rFont val="Times New Roman"/>
        <family val="1"/>
        <charset val="0"/>
      </rPr>
      <t>18163130212</t>
    </r>
  </si>
  <si>
    <t>产业滴灌</t>
  </si>
  <si>
    <t>为贫困户提供种籽、种苗</t>
  </si>
  <si>
    <t>王家桥镇</t>
  </si>
  <si>
    <t>土桥村</t>
  </si>
  <si>
    <r>
      <t xml:space="preserve">张为
</t>
    </r>
    <r>
      <rPr>
        <sz val="12"/>
        <rFont val="Times New Roman"/>
        <family val="1"/>
        <charset val="0"/>
      </rPr>
      <t>13872290526</t>
    </r>
  </si>
  <si>
    <t>贫困户产业发展</t>
  </si>
  <si>
    <r>
      <t>对</t>
    </r>
    <r>
      <rPr>
        <sz val="12"/>
        <rFont val="Times New Roman"/>
        <family val="1"/>
        <charset val="0"/>
      </rPr>
      <t>20</t>
    </r>
    <r>
      <rPr>
        <sz val="12"/>
        <rFont val="方正仿宋_GBK"/>
        <charset val="134"/>
      </rPr>
      <t>户贫困户产业进行奖补</t>
    </r>
  </si>
  <si>
    <t>陈店镇</t>
  </si>
  <si>
    <t>夹马槽村</t>
  </si>
  <si>
    <t>喻明权</t>
  </si>
  <si>
    <t>扶持种植产业基地发展</t>
  </si>
  <si>
    <r>
      <t>核桃</t>
    </r>
    <r>
      <rPr>
        <sz val="12"/>
        <rFont val="Times New Roman"/>
        <family val="1"/>
        <charset val="0"/>
      </rPr>
      <t>+</t>
    </r>
    <r>
      <rPr>
        <sz val="12"/>
        <rFont val="方正仿宋_GBK"/>
        <charset val="134"/>
      </rPr>
      <t>油用牡丹种植</t>
    </r>
  </si>
  <si>
    <t>刘家场镇</t>
  </si>
  <si>
    <t>仙楼香村</t>
  </si>
  <si>
    <t>章红</t>
  </si>
  <si>
    <t>水果采摘园</t>
  </si>
  <si>
    <r>
      <t>1.</t>
    </r>
    <r>
      <rPr>
        <sz val="12"/>
        <rFont val="方正仿宋_GBK"/>
        <family val="1"/>
        <charset val="0"/>
      </rPr>
      <t>采摘园栅栏</t>
    </r>
    <r>
      <rPr>
        <sz val="12"/>
        <rFont val="Times New Roman"/>
        <family val="1"/>
        <charset val="0"/>
      </rPr>
      <t>500</t>
    </r>
    <r>
      <rPr>
        <sz val="12"/>
        <rFont val="方正仿宋_GBK"/>
        <family val="1"/>
        <charset val="0"/>
      </rPr>
      <t>米；</t>
    </r>
    <r>
      <rPr>
        <sz val="12"/>
        <rFont val="Times New Roman"/>
        <family val="1"/>
        <charset val="0"/>
      </rPr>
      <t xml:space="preserve">
2.</t>
    </r>
    <r>
      <rPr>
        <sz val="12"/>
        <rFont val="方正仿宋_GBK"/>
        <family val="1"/>
        <charset val="0"/>
      </rPr>
      <t>采摘园看护房</t>
    </r>
    <r>
      <rPr>
        <sz val="12"/>
        <rFont val="Times New Roman"/>
        <family val="1"/>
        <charset val="0"/>
      </rPr>
      <t>50</t>
    </r>
    <r>
      <rPr>
        <sz val="12"/>
        <rFont val="方正仿宋_GBK"/>
        <family val="1"/>
        <charset val="0"/>
      </rPr>
      <t>平方米</t>
    </r>
  </si>
  <si>
    <t>庆贺寺村</t>
  </si>
  <si>
    <t>马清艳</t>
  </si>
  <si>
    <t>月亮湾苗木家庭农场</t>
  </si>
  <si>
    <r>
      <t>150</t>
    </r>
    <r>
      <rPr>
        <sz val="12"/>
        <rFont val="方正仿宋_GBK"/>
        <charset val="134"/>
      </rPr>
      <t>亩苗木栽培，增加集体收入</t>
    </r>
  </si>
  <si>
    <t>张山堰村</t>
  </si>
  <si>
    <t>孙云</t>
  </si>
  <si>
    <t>蔬菜基地</t>
  </si>
  <si>
    <r>
      <t>建设生产大棚</t>
    </r>
    <r>
      <rPr>
        <sz val="12"/>
        <rFont val="Times New Roman"/>
        <family val="1"/>
        <charset val="0"/>
      </rPr>
      <t>50</t>
    </r>
    <r>
      <rPr>
        <sz val="12"/>
        <rFont val="方正仿宋_GBK"/>
        <charset val="134"/>
      </rPr>
      <t>个</t>
    </r>
  </si>
  <si>
    <t>涴市镇</t>
  </si>
  <si>
    <t>南岗村</t>
  </si>
  <si>
    <r>
      <t xml:space="preserve">张圣喜
</t>
    </r>
    <r>
      <rPr>
        <sz val="12"/>
        <rFont val="Times New Roman"/>
        <family val="1"/>
        <charset val="0"/>
      </rPr>
      <t>15927725918</t>
    </r>
  </si>
  <si>
    <t>雷竹基地</t>
  </si>
  <si>
    <r>
      <t>雷竹种植</t>
    </r>
    <r>
      <rPr>
        <sz val="12"/>
        <rFont val="Times New Roman"/>
        <family val="1"/>
        <charset val="0"/>
      </rPr>
      <t>100</t>
    </r>
    <r>
      <rPr>
        <sz val="12"/>
        <rFont val="方正仿宋_GBK"/>
        <charset val="134"/>
      </rPr>
      <t>亩，总投资</t>
    </r>
    <r>
      <rPr>
        <sz val="12"/>
        <rFont val="Times New Roman"/>
        <family val="1"/>
        <charset val="0"/>
      </rPr>
      <t>70</t>
    </r>
    <r>
      <rPr>
        <sz val="12"/>
        <rFont val="方正仿宋_GBK"/>
        <charset val="134"/>
      </rPr>
      <t>万元，</t>
    </r>
    <r>
      <rPr>
        <sz val="12"/>
        <rFont val="Times New Roman"/>
        <family val="1"/>
        <charset val="0"/>
      </rPr>
      <t>2017</t>
    </r>
    <r>
      <rPr>
        <sz val="12"/>
        <rFont val="方正仿宋_GBK"/>
        <charset val="134"/>
      </rPr>
      <t>年扶贫资金</t>
    </r>
    <r>
      <rPr>
        <sz val="12"/>
        <rFont val="Times New Roman"/>
        <family val="1"/>
        <charset val="0"/>
      </rPr>
      <t>45</t>
    </r>
    <r>
      <rPr>
        <sz val="12"/>
        <rFont val="方正仿宋_GBK"/>
        <charset val="134"/>
      </rPr>
      <t>万元。</t>
    </r>
  </si>
  <si>
    <t>四兴垸村</t>
  </si>
  <si>
    <r>
      <t xml:space="preserve">王大旺
</t>
    </r>
    <r>
      <rPr>
        <sz val="12"/>
        <rFont val="Times New Roman"/>
        <family val="1"/>
        <charset val="0"/>
      </rPr>
      <t>15571697666</t>
    </r>
  </si>
  <si>
    <t>油茶基地复垦</t>
  </si>
  <si>
    <r>
      <t>总面积</t>
    </r>
    <r>
      <rPr>
        <sz val="12"/>
        <rFont val="Times New Roman"/>
        <family val="1"/>
        <charset val="0"/>
      </rPr>
      <t>1500</t>
    </r>
    <r>
      <rPr>
        <sz val="12"/>
        <rFont val="方正仿宋_GBK"/>
        <charset val="134"/>
      </rPr>
      <t>亩，复垦凯迪公司老油茶基地，除障、补苗、除草</t>
    </r>
  </si>
  <si>
    <t>洈水镇</t>
  </si>
  <si>
    <t>蒋家冲村</t>
  </si>
  <si>
    <t>邓华楠</t>
  </si>
  <si>
    <t>贫困户三红蜜柚种植</t>
  </si>
  <si>
    <r>
      <t>樟木溪村支持农户利用宅基地发展三红蜜柚产业，投资</t>
    </r>
    <r>
      <rPr>
        <sz val="12"/>
        <rFont val="Times New Roman"/>
        <charset val="134"/>
      </rPr>
      <t>110000</t>
    </r>
    <r>
      <rPr>
        <sz val="12"/>
        <rFont val="方正仿宋_GBK"/>
        <charset val="134"/>
      </rPr>
      <t>元，采购</t>
    </r>
    <r>
      <rPr>
        <sz val="12"/>
        <rFont val="Times New Roman"/>
        <charset val="134"/>
      </rPr>
      <t>13455</t>
    </r>
    <r>
      <rPr>
        <sz val="12"/>
        <rFont val="方正仿宋_GBK"/>
        <charset val="134"/>
      </rPr>
      <t>株，种植</t>
    </r>
    <r>
      <rPr>
        <sz val="12"/>
        <rFont val="Times New Roman"/>
        <charset val="134"/>
      </rPr>
      <t>200</t>
    </r>
    <r>
      <rPr>
        <sz val="12"/>
        <rFont val="方正仿宋_GBK"/>
        <charset val="134"/>
      </rPr>
      <t>亩。市老促会支持</t>
    </r>
    <r>
      <rPr>
        <sz val="12"/>
        <rFont val="Times New Roman"/>
        <charset val="134"/>
      </rPr>
      <t>30000</t>
    </r>
    <r>
      <rPr>
        <sz val="12"/>
        <rFont val="方正仿宋_GBK"/>
        <charset val="134"/>
      </rPr>
      <t>元，市总工会扶持</t>
    </r>
    <r>
      <rPr>
        <sz val="12"/>
        <rFont val="Times New Roman"/>
        <charset val="134"/>
      </rPr>
      <t>39000</t>
    </r>
    <r>
      <rPr>
        <sz val="12"/>
        <rFont val="方正仿宋_GBK"/>
        <charset val="134"/>
      </rPr>
      <t>元。村级缺口资金</t>
    </r>
    <r>
      <rPr>
        <sz val="12"/>
        <rFont val="Times New Roman"/>
        <charset val="134"/>
      </rPr>
      <t>41000</t>
    </r>
    <r>
      <rPr>
        <sz val="12"/>
        <rFont val="方正仿宋_GBK"/>
        <charset val="134"/>
      </rPr>
      <t>元，在</t>
    </r>
    <r>
      <rPr>
        <sz val="12"/>
        <rFont val="Times New Roman"/>
        <charset val="134"/>
      </rPr>
      <t>2018</t>
    </r>
    <r>
      <rPr>
        <sz val="12"/>
        <rFont val="方正仿宋_GBK"/>
        <charset val="134"/>
      </rPr>
      <t>年扶贫项目资金中列支</t>
    </r>
  </si>
  <si>
    <t>樟木溪村</t>
  </si>
  <si>
    <t>周望</t>
  </si>
  <si>
    <r>
      <t>“</t>
    </r>
    <r>
      <rPr>
        <sz val="12"/>
        <rFont val="方正仿宋_GBK"/>
        <charset val="134"/>
      </rPr>
      <t>三红</t>
    </r>
    <r>
      <rPr>
        <sz val="12"/>
        <rFont val="Times New Roman"/>
        <family val="1"/>
        <charset val="0"/>
      </rPr>
      <t>”</t>
    </r>
    <r>
      <rPr>
        <sz val="12"/>
        <rFont val="方正仿宋_GBK"/>
        <charset val="134"/>
      </rPr>
      <t>蜜柚种植</t>
    </r>
  </si>
  <si>
    <r>
      <t>由欣兴香菇专业合作社牵头，开展</t>
    </r>
    <r>
      <rPr>
        <sz val="12"/>
        <rFont val="Times New Roman"/>
        <family val="1"/>
        <charset val="0"/>
      </rPr>
      <t>“</t>
    </r>
    <r>
      <rPr>
        <sz val="12"/>
        <rFont val="方正仿宋_GBK"/>
        <charset val="134"/>
      </rPr>
      <t>三红</t>
    </r>
    <r>
      <rPr>
        <sz val="12"/>
        <rFont val="Times New Roman"/>
        <family val="1"/>
        <charset val="0"/>
      </rPr>
      <t>”</t>
    </r>
    <r>
      <rPr>
        <sz val="12"/>
        <rFont val="方正仿宋_GBK"/>
        <charset val="134"/>
      </rPr>
      <t>蜜柚种植，按合作社、农户、村集体各</t>
    </r>
    <r>
      <rPr>
        <sz val="12"/>
        <rFont val="Times New Roman"/>
        <family val="1"/>
        <charset val="0"/>
      </rPr>
      <t>6:3:1</t>
    </r>
    <r>
      <rPr>
        <sz val="12"/>
        <rFont val="方正仿宋_GBK"/>
        <charset val="134"/>
      </rPr>
      <t>进行收益分配，共种植</t>
    </r>
    <r>
      <rPr>
        <sz val="12"/>
        <rFont val="Times New Roman"/>
        <family val="1"/>
        <charset val="0"/>
      </rPr>
      <t>200</t>
    </r>
    <r>
      <rPr>
        <sz val="12"/>
        <rFont val="方正仿宋_GBK"/>
        <charset val="134"/>
      </rPr>
      <t>亩需苗木</t>
    </r>
    <r>
      <rPr>
        <sz val="12"/>
        <rFont val="Times New Roman"/>
        <family val="1"/>
        <charset val="0"/>
      </rPr>
      <t>15000</t>
    </r>
    <r>
      <rPr>
        <sz val="12"/>
        <rFont val="方正仿宋_GBK"/>
        <charset val="134"/>
      </rPr>
      <t>株，按</t>
    </r>
    <r>
      <rPr>
        <sz val="12"/>
        <rFont val="Times New Roman"/>
        <family val="1"/>
        <charset val="0"/>
      </rPr>
      <t>8</t>
    </r>
    <r>
      <rPr>
        <sz val="12"/>
        <rFont val="方正仿宋_GBK"/>
        <charset val="134"/>
      </rPr>
      <t>元</t>
    </r>
    <r>
      <rPr>
        <sz val="12"/>
        <rFont val="Times New Roman"/>
        <family val="1"/>
        <charset val="0"/>
      </rPr>
      <t>/</t>
    </r>
    <r>
      <rPr>
        <sz val="12"/>
        <rFont val="方正仿宋_GBK"/>
        <charset val="134"/>
      </rPr>
      <t>株需投入资金</t>
    </r>
    <r>
      <rPr>
        <sz val="12"/>
        <rFont val="Times New Roman"/>
        <family val="1"/>
        <charset val="0"/>
      </rPr>
      <t>12</t>
    </r>
    <r>
      <rPr>
        <sz val="12"/>
        <rFont val="方正仿宋_GBK"/>
        <charset val="134"/>
      </rPr>
      <t>万元。三年后，预计年产生综合收入共约</t>
    </r>
    <r>
      <rPr>
        <sz val="12"/>
        <rFont val="Times New Roman"/>
        <family val="1"/>
        <charset val="0"/>
      </rPr>
      <t>225</t>
    </r>
    <r>
      <rPr>
        <sz val="12"/>
        <rFont val="方正仿宋_GBK"/>
        <charset val="134"/>
      </rPr>
      <t>万元。</t>
    </r>
  </si>
  <si>
    <t>卸甲坪乡</t>
  </si>
  <si>
    <t>卸甲坪村</t>
  </si>
  <si>
    <r>
      <t xml:space="preserve">魏爱民
</t>
    </r>
    <r>
      <rPr>
        <sz val="12"/>
        <rFont val="Times New Roman"/>
        <family val="1"/>
        <charset val="0"/>
      </rPr>
      <t>13972169549</t>
    </r>
  </si>
  <si>
    <t>发展葛根种植</t>
  </si>
  <si>
    <r>
      <t>村集体流转土地</t>
    </r>
    <r>
      <rPr>
        <sz val="12"/>
        <rFont val="Times New Roman"/>
        <family val="1"/>
        <charset val="0"/>
      </rPr>
      <t>40</t>
    </r>
    <r>
      <rPr>
        <sz val="12"/>
        <rFont val="方正仿宋_GBK"/>
        <charset val="134"/>
      </rPr>
      <t>亩，购买葛根种苗，总投入</t>
    </r>
    <r>
      <rPr>
        <sz val="12"/>
        <rFont val="Times New Roman"/>
        <family val="1"/>
        <charset val="0"/>
      </rPr>
      <t>8.1</t>
    </r>
    <r>
      <rPr>
        <sz val="12"/>
        <rFont val="方正仿宋_GBK"/>
        <charset val="134"/>
      </rPr>
      <t>万元。</t>
    </r>
  </si>
  <si>
    <t>杨树坪村</t>
  </si>
  <si>
    <r>
      <t xml:space="preserve">何兵兵
</t>
    </r>
    <r>
      <rPr>
        <sz val="12"/>
        <rFont val="Times New Roman"/>
        <family val="1"/>
        <charset val="0"/>
      </rPr>
      <t>18062978818</t>
    </r>
  </si>
  <si>
    <t>二、基础设施建设</t>
  </si>
  <si>
    <t>交通</t>
  </si>
  <si>
    <t>社会事业发展</t>
  </si>
  <si>
    <t>村庄亮化</t>
  </si>
  <si>
    <r>
      <t>安装路灯</t>
    </r>
    <r>
      <rPr>
        <sz val="12"/>
        <rFont val="Times New Roman"/>
        <family val="1"/>
        <charset val="0"/>
      </rPr>
      <t>90</t>
    </r>
    <r>
      <rPr>
        <sz val="12"/>
        <rFont val="方正仿宋_GBK"/>
        <charset val="134"/>
      </rPr>
      <t>盏。</t>
    </r>
  </si>
  <si>
    <r>
      <t xml:space="preserve">罗谋贵
</t>
    </r>
    <r>
      <rPr>
        <sz val="12"/>
        <rFont val="Times New Roman"/>
        <family val="1"/>
        <charset val="0"/>
      </rPr>
      <t>13872326386</t>
    </r>
  </si>
  <si>
    <t>基础设施建设</t>
  </si>
  <si>
    <r>
      <t>1.</t>
    </r>
    <r>
      <rPr>
        <sz val="12"/>
        <rFont val="方正仿宋_GBK"/>
        <charset val="134"/>
      </rPr>
      <t xml:space="preserve">蔬菜基地（农户）田块引水工程（机井）及电力线路配套。
</t>
    </r>
    <r>
      <rPr>
        <sz val="12"/>
        <rFont val="Times New Roman"/>
        <family val="1"/>
        <charset val="0"/>
      </rPr>
      <t>2.</t>
    </r>
    <r>
      <rPr>
        <sz val="12"/>
        <rFont val="方正仿宋_GBK"/>
        <charset val="134"/>
      </rPr>
      <t>沟渠、生产道修建</t>
    </r>
    <r>
      <rPr>
        <sz val="12"/>
        <rFont val="Times New Roman"/>
        <family val="1"/>
        <charset val="0"/>
      </rPr>
      <t>4000</t>
    </r>
    <r>
      <rPr>
        <sz val="12"/>
        <rFont val="方正仿宋_GBK"/>
        <charset val="134"/>
      </rPr>
      <t>米。</t>
    </r>
  </si>
  <si>
    <r>
      <t xml:space="preserve">陈才圣
</t>
    </r>
    <r>
      <rPr>
        <sz val="12"/>
        <rFont val="Times New Roman"/>
        <family val="1"/>
        <charset val="0"/>
      </rPr>
      <t>13872326386</t>
    </r>
  </si>
  <si>
    <t>修生产道、修桥、修渠、挖堰</t>
  </si>
  <si>
    <r>
      <t>修生产道</t>
    </r>
    <r>
      <rPr>
        <sz val="12"/>
        <rFont val="Times New Roman"/>
        <family val="1"/>
        <charset val="0"/>
      </rPr>
      <t>6000</t>
    </r>
    <r>
      <rPr>
        <sz val="12"/>
        <rFont val="方正仿宋_GBK"/>
        <charset val="134"/>
      </rPr>
      <t>米（金额</t>
    </r>
    <r>
      <rPr>
        <sz val="12"/>
        <rFont val="Times New Roman"/>
        <family val="1"/>
        <charset val="0"/>
      </rPr>
      <t>11</t>
    </r>
    <r>
      <rPr>
        <sz val="12"/>
        <rFont val="方正仿宋_GBK"/>
        <charset val="134"/>
      </rPr>
      <t>万）；修桥</t>
    </r>
    <r>
      <rPr>
        <sz val="12"/>
        <rFont val="Times New Roman"/>
        <family val="1"/>
        <charset val="0"/>
      </rPr>
      <t>2</t>
    </r>
    <r>
      <rPr>
        <sz val="12"/>
        <rFont val="方正仿宋_GBK"/>
        <charset val="134"/>
      </rPr>
      <t>座（</t>
    </r>
    <r>
      <rPr>
        <sz val="12"/>
        <rFont val="Times New Roman"/>
        <family val="1"/>
        <charset val="0"/>
      </rPr>
      <t>10</t>
    </r>
    <r>
      <rPr>
        <sz val="12"/>
        <rFont val="方正仿宋_GBK"/>
        <charset val="134"/>
      </rPr>
      <t>万）；挖堰</t>
    </r>
    <r>
      <rPr>
        <sz val="12"/>
        <rFont val="Times New Roman"/>
        <family val="1"/>
        <charset val="0"/>
      </rPr>
      <t>10</t>
    </r>
    <r>
      <rPr>
        <sz val="12"/>
        <rFont val="方正仿宋_GBK"/>
        <charset val="134"/>
      </rPr>
      <t>口（</t>
    </r>
    <r>
      <rPr>
        <sz val="12"/>
        <rFont val="Times New Roman"/>
        <family val="1"/>
        <charset val="0"/>
      </rPr>
      <t>12</t>
    </r>
    <r>
      <rPr>
        <sz val="12"/>
        <rFont val="方正仿宋_GBK"/>
        <charset val="134"/>
      </rPr>
      <t>万）</t>
    </r>
  </si>
  <si>
    <r>
      <t xml:space="preserve">文志立
</t>
    </r>
    <r>
      <rPr>
        <sz val="12"/>
        <rFont val="Times New Roman"/>
        <family val="1"/>
        <charset val="0"/>
      </rPr>
      <t>13772450249</t>
    </r>
  </si>
  <si>
    <t>硬化公路、文化广场配套</t>
  </si>
  <si>
    <r>
      <t>硬化公路</t>
    </r>
    <r>
      <rPr>
        <sz val="12"/>
        <rFont val="Times New Roman"/>
        <family val="1"/>
        <charset val="0"/>
      </rPr>
      <t>1</t>
    </r>
    <r>
      <rPr>
        <sz val="12"/>
        <rFont val="方正仿宋_GBK"/>
        <charset val="134"/>
      </rPr>
      <t>公里（</t>
    </r>
    <r>
      <rPr>
        <sz val="12"/>
        <rFont val="Times New Roman"/>
        <family val="1"/>
        <charset val="0"/>
      </rPr>
      <t>30</t>
    </r>
    <r>
      <rPr>
        <sz val="12"/>
        <rFont val="方正仿宋_GBK"/>
        <charset val="134"/>
      </rPr>
      <t>万）；文化广场配套（</t>
    </r>
    <r>
      <rPr>
        <sz val="12"/>
        <rFont val="Times New Roman"/>
        <family val="1"/>
        <charset val="0"/>
      </rPr>
      <t>5</t>
    </r>
    <r>
      <rPr>
        <sz val="12"/>
        <rFont val="方正仿宋_GBK"/>
        <charset val="134"/>
      </rPr>
      <t>万）</t>
    </r>
  </si>
  <si>
    <r>
      <t xml:space="preserve">黄志超
</t>
    </r>
    <r>
      <rPr>
        <sz val="12"/>
        <rFont val="Times New Roman"/>
        <family val="1"/>
        <charset val="0"/>
      </rPr>
      <t>13797270049</t>
    </r>
  </si>
  <si>
    <t>生产生活道路铺砂蔬菜产业配套</t>
  </si>
  <si>
    <r>
      <t>多</t>
    </r>
    <r>
      <rPr>
        <sz val="12"/>
        <rFont val="Times New Roman"/>
        <family val="1"/>
        <charset val="0"/>
      </rPr>
      <t>8</t>
    </r>
    <r>
      <rPr>
        <sz val="12"/>
        <rFont val="方正仿宋_GBK"/>
        <charset val="134"/>
      </rPr>
      <t>个小组的断头路和生产路铺碎石</t>
    </r>
    <r>
      <rPr>
        <sz val="12"/>
        <rFont val="Times New Roman"/>
        <family val="1"/>
        <charset val="0"/>
      </rPr>
      <t>6500</t>
    </r>
    <r>
      <rPr>
        <sz val="12"/>
        <rFont val="方正仿宋_GBK"/>
        <charset val="134"/>
      </rPr>
      <t>米，对蔬菜产业配套基地道路铺碎石</t>
    </r>
    <r>
      <rPr>
        <sz val="12"/>
        <rFont val="Times New Roman"/>
        <family val="1"/>
        <charset val="0"/>
      </rPr>
      <t>1500</t>
    </r>
    <r>
      <rPr>
        <sz val="12"/>
        <rFont val="方正仿宋_GBK"/>
        <charset val="134"/>
      </rPr>
      <t>米</t>
    </r>
  </si>
  <si>
    <t>金鸡山村</t>
  </si>
  <si>
    <r>
      <t xml:space="preserve">张军成
</t>
    </r>
    <r>
      <rPr>
        <sz val="12"/>
        <rFont val="Times New Roman"/>
        <family val="1"/>
        <charset val="0"/>
      </rPr>
      <t>13997557916</t>
    </r>
  </si>
  <si>
    <t>通村公路建设</t>
  </si>
  <si>
    <r>
      <t>硬化通村公路</t>
    </r>
    <r>
      <rPr>
        <sz val="12"/>
        <rFont val="Times New Roman"/>
        <family val="1"/>
        <charset val="0"/>
      </rPr>
      <t>1</t>
    </r>
    <r>
      <rPr>
        <sz val="12"/>
        <rFont val="方正仿宋_GBK"/>
        <charset val="134"/>
      </rPr>
      <t>公里</t>
    </r>
  </si>
  <si>
    <t>村居亮化工程</t>
  </si>
  <si>
    <r>
      <t>建设村部至横排渠，至电站，至八九组道路路灯</t>
    </r>
    <r>
      <rPr>
        <sz val="12"/>
        <rFont val="Times New Roman"/>
        <family val="1"/>
        <charset val="0"/>
      </rPr>
      <t>60</t>
    </r>
    <r>
      <rPr>
        <sz val="12"/>
        <rFont val="方正仿宋_GBK"/>
        <charset val="134"/>
      </rPr>
      <t>盏</t>
    </r>
  </si>
  <si>
    <t>双河村</t>
  </si>
  <si>
    <r>
      <t xml:space="preserve">李人民
</t>
    </r>
    <r>
      <rPr>
        <sz val="12"/>
        <rFont val="Times New Roman"/>
        <family val="1"/>
        <charset val="0"/>
      </rPr>
      <t>13872220543</t>
    </r>
  </si>
  <si>
    <t>组级公路铺石</t>
  </si>
  <si>
    <r>
      <t>全村</t>
    </r>
    <r>
      <rPr>
        <sz val="12"/>
        <rFont val="Times New Roman"/>
        <family val="1"/>
        <charset val="0"/>
      </rPr>
      <t>7</t>
    </r>
    <r>
      <rPr>
        <sz val="12"/>
        <rFont val="方正仿宋_GBK"/>
        <charset val="134"/>
      </rPr>
      <t>个小组共</t>
    </r>
    <r>
      <rPr>
        <sz val="12"/>
        <rFont val="Times New Roman"/>
        <family val="1"/>
        <charset val="0"/>
      </rPr>
      <t>15000</t>
    </r>
    <r>
      <rPr>
        <sz val="12"/>
        <rFont val="方正仿宋_GBK"/>
        <charset val="134"/>
      </rPr>
      <t>米铺碎石</t>
    </r>
  </si>
  <si>
    <t>黄金堂村</t>
  </si>
  <si>
    <r>
      <t xml:space="preserve">王长忠
</t>
    </r>
    <r>
      <rPr>
        <sz val="12"/>
        <rFont val="Times New Roman"/>
        <family val="1"/>
        <charset val="0"/>
      </rPr>
      <t>13886582155</t>
    </r>
  </si>
  <si>
    <t>公路亮化</t>
  </si>
  <si>
    <r>
      <t>兰龙公路东段建路灯</t>
    </r>
    <r>
      <rPr>
        <sz val="12"/>
        <rFont val="Times New Roman"/>
        <family val="1"/>
        <charset val="0"/>
      </rPr>
      <t>25</t>
    </r>
    <r>
      <rPr>
        <sz val="12"/>
        <rFont val="方正仿宋_GBK"/>
        <charset val="134"/>
      </rPr>
      <t>盏</t>
    </r>
  </si>
  <si>
    <t>龙王井村</t>
  </si>
  <si>
    <r>
      <t xml:space="preserve">罗功全
</t>
    </r>
    <r>
      <rPr>
        <sz val="12"/>
        <rFont val="Times New Roman"/>
        <family val="1"/>
        <charset val="0"/>
      </rPr>
      <t>13135764148</t>
    </r>
  </si>
  <si>
    <t>道路铺石</t>
  </si>
  <si>
    <r>
      <t>1</t>
    </r>
    <r>
      <rPr>
        <sz val="12"/>
        <rFont val="方正仿宋_GBK"/>
        <charset val="134"/>
      </rPr>
      <t>至</t>
    </r>
    <r>
      <rPr>
        <sz val="12"/>
        <rFont val="Times New Roman"/>
        <family val="1"/>
        <charset val="0"/>
      </rPr>
      <t>10</t>
    </r>
    <r>
      <rPr>
        <sz val="12"/>
        <rFont val="方正仿宋_GBK"/>
        <charset val="134"/>
      </rPr>
      <t>组</t>
    </r>
    <r>
      <rPr>
        <sz val="12"/>
        <rFont val="Times New Roman"/>
        <family val="1"/>
        <charset val="0"/>
      </rPr>
      <t>5000</t>
    </r>
    <r>
      <rPr>
        <sz val="12"/>
        <rFont val="方正仿宋_GBK"/>
        <charset val="134"/>
      </rPr>
      <t>米</t>
    </r>
  </si>
  <si>
    <t>柏杨村</t>
  </si>
  <si>
    <t>宋有东</t>
  </si>
  <si>
    <t>桃岭村</t>
  </si>
  <si>
    <t>杨其平</t>
  </si>
  <si>
    <t>公路硬化</t>
  </si>
  <si>
    <r>
      <t>红星水库至陈店、朱家埠公路硬化</t>
    </r>
    <r>
      <rPr>
        <sz val="12"/>
        <rFont val="Times New Roman"/>
        <family val="1"/>
        <charset val="0"/>
      </rPr>
      <t>1.24</t>
    </r>
    <r>
      <rPr>
        <sz val="12"/>
        <rFont val="宋体"/>
        <charset val="134"/>
      </rPr>
      <t>公里</t>
    </r>
  </si>
  <si>
    <t>茶铺子村</t>
  </si>
  <si>
    <t>曾庆坤</t>
  </si>
  <si>
    <t>堰塘堤坝加固</t>
  </si>
  <si>
    <r>
      <t>120</t>
    </r>
    <r>
      <rPr>
        <sz val="12"/>
        <rFont val="方正仿宋_GBK"/>
        <family val="1"/>
        <charset val="0"/>
      </rPr>
      <t>米垱堤加固</t>
    </r>
  </si>
  <si>
    <t>陈店村</t>
  </si>
  <si>
    <t>刘邦宜</t>
  </si>
  <si>
    <t>旅游通道</t>
  </si>
  <si>
    <r>
      <t>长</t>
    </r>
    <r>
      <rPr>
        <sz val="12"/>
        <rFont val="Times New Roman"/>
        <family val="1"/>
        <charset val="0"/>
      </rPr>
      <t>2000</t>
    </r>
    <r>
      <rPr>
        <sz val="12"/>
        <rFont val="方正仿宋_GBK"/>
        <charset val="134"/>
      </rPr>
      <t>米，宽</t>
    </r>
    <r>
      <rPr>
        <sz val="12"/>
        <rFont val="Times New Roman"/>
        <family val="1"/>
        <charset val="0"/>
      </rPr>
      <t>2.5</t>
    </r>
    <r>
      <rPr>
        <sz val="12"/>
        <rFont val="方正仿宋_GBK"/>
        <charset val="134"/>
      </rPr>
      <t>米，后</t>
    </r>
    <r>
      <rPr>
        <sz val="12"/>
        <rFont val="Times New Roman"/>
        <family val="1"/>
        <charset val="0"/>
      </rPr>
      <t>0.2</t>
    </r>
    <r>
      <rPr>
        <sz val="12"/>
        <rFont val="方正仿宋_GBK"/>
        <charset val="134"/>
      </rPr>
      <t>米</t>
    </r>
  </si>
  <si>
    <t>张发利</t>
  </si>
  <si>
    <t>村组公路硬化</t>
  </si>
  <si>
    <r>
      <t>3-15</t>
    </r>
    <r>
      <rPr>
        <sz val="12"/>
        <rFont val="方正仿宋_GBK"/>
        <charset val="134"/>
      </rPr>
      <t>组公路建设，</t>
    </r>
    <r>
      <rPr>
        <sz val="12"/>
        <rFont val="Times New Roman"/>
        <family val="1"/>
        <charset val="0"/>
      </rPr>
      <t>900</t>
    </r>
    <r>
      <rPr>
        <sz val="12"/>
        <rFont val="方正仿宋_GBK"/>
        <charset val="134"/>
      </rPr>
      <t>米长，设计</t>
    </r>
    <r>
      <rPr>
        <sz val="12"/>
        <rFont val="Times New Roman"/>
        <family val="1"/>
        <charset val="0"/>
      </rPr>
      <t>3</t>
    </r>
    <r>
      <rPr>
        <sz val="12"/>
        <rFont val="方正仿宋_GBK"/>
        <charset val="134"/>
      </rPr>
      <t>米宽水泥路</t>
    </r>
  </si>
  <si>
    <t>碎石路</t>
  </si>
  <si>
    <r>
      <t>宝聚院</t>
    </r>
    <r>
      <rPr>
        <sz val="12"/>
        <rFont val="Times New Roman"/>
        <family val="1"/>
        <charset val="0"/>
      </rPr>
      <t>5000</t>
    </r>
    <r>
      <rPr>
        <sz val="12"/>
        <rFont val="方正仿宋_GBK"/>
        <charset val="134"/>
      </rPr>
      <t>米，</t>
    </r>
    <r>
      <rPr>
        <sz val="12"/>
        <rFont val="Times New Roman"/>
        <family val="1"/>
        <charset val="0"/>
      </rPr>
      <t>5</t>
    </r>
    <r>
      <rPr>
        <sz val="12"/>
        <rFont val="方正仿宋_GBK"/>
        <charset val="134"/>
      </rPr>
      <t>、</t>
    </r>
    <r>
      <rPr>
        <sz val="12"/>
        <rFont val="Times New Roman"/>
        <family val="1"/>
        <charset val="0"/>
      </rPr>
      <t>6</t>
    </r>
    <r>
      <rPr>
        <sz val="12"/>
        <rFont val="方正仿宋_GBK"/>
        <charset val="134"/>
      </rPr>
      <t>、</t>
    </r>
    <r>
      <rPr>
        <sz val="12"/>
        <rFont val="Times New Roman"/>
        <family val="1"/>
        <charset val="0"/>
      </rPr>
      <t>7</t>
    </r>
    <r>
      <rPr>
        <sz val="12"/>
        <rFont val="方正仿宋_GBK"/>
        <charset val="134"/>
      </rPr>
      <t>、</t>
    </r>
    <r>
      <rPr>
        <sz val="12"/>
        <rFont val="Times New Roman"/>
        <family val="1"/>
        <charset val="0"/>
      </rPr>
      <t>8</t>
    </r>
    <r>
      <rPr>
        <sz val="12"/>
        <rFont val="方正仿宋_GBK"/>
        <charset val="134"/>
      </rPr>
      <t>、</t>
    </r>
    <r>
      <rPr>
        <sz val="12"/>
        <rFont val="Times New Roman"/>
        <family val="1"/>
        <charset val="0"/>
      </rPr>
      <t>9</t>
    </r>
    <r>
      <rPr>
        <sz val="12"/>
        <rFont val="方正仿宋_GBK"/>
        <charset val="134"/>
      </rPr>
      <t>、</t>
    </r>
    <r>
      <rPr>
        <sz val="12"/>
        <rFont val="Times New Roman"/>
        <family val="1"/>
        <charset val="0"/>
      </rPr>
      <t>10</t>
    </r>
    <r>
      <rPr>
        <sz val="12"/>
        <rFont val="方正仿宋_GBK"/>
        <charset val="134"/>
      </rPr>
      <t>、</t>
    </r>
    <r>
      <rPr>
        <sz val="12"/>
        <rFont val="Times New Roman"/>
        <family val="1"/>
        <charset val="0"/>
      </rPr>
      <t>11</t>
    </r>
    <r>
      <rPr>
        <sz val="12"/>
        <rFont val="方正仿宋_GBK"/>
        <charset val="134"/>
      </rPr>
      <t>、</t>
    </r>
    <r>
      <rPr>
        <sz val="12"/>
        <rFont val="Times New Roman"/>
        <family val="1"/>
        <charset val="0"/>
      </rPr>
      <t>12</t>
    </r>
    <r>
      <rPr>
        <sz val="12"/>
        <rFont val="方正仿宋_GBK"/>
        <charset val="134"/>
      </rPr>
      <t>组，共</t>
    </r>
    <r>
      <rPr>
        <sz val="12"/>
        <rFont val="Times New Roman"/>
        <family val="1"/>
        <charset val="0"/>
      </rPr>
      <t>9</t>
    </r>
    <r>
      <rPr>
        <sz val="12"/>
        <rFont val="方正仿宋_GBK"/>
        <charset val="134"/>
      </rPr>
      <t>个组</t>
    </r>
  </si>
  <si>
    <t>杨家垴村</t>
  </si>
  <si>
    <r>
      <t xml:space="preserve">周顺林
</t>
    </r>
    <r>
      <rPr>
        <sz val="12"/>
        <rFont val="Times New Roman"/>
        <family val="1"/>
        <charset val="0"/>
      </rPr>
      <t>15586000023</t>
    </r>
  </si>
  <si>
    <t>张家潮</t>
  </si>
  <si>
    <t>沟渠清洗</t>
  </si>
  <si>
    <t>复兴场村</t>
  </si>
  <si>
    <r>
      <t>李</t>
    </r>
    <r>
      <rPr>
        <sz val="12"/>
        <rFont val="Times New Roman"/>
        <family val="1"/>
        <charset val="0"/>
      </rPr>
      <t xml:space="preserve">  </t>
    </r>
    <r>
      <rPr>
        <sz val="12"/>
        <rFont val="方正仿宋_GBK"/>
        <charset val="134"/>
      </rPr>
      <t xml:space="preserve">锋
</t>
    </r>
    <r>
      <rPr>
        <sz val="12"/>
        <rFont val="Times New Roman"/>
        <family val="1"/>
        <charset val="0"/>
      </rPr>
      <t>13997550048</t>
    </r>
  </si>
  <si>
    <t>一组通村公路</t>
  </si>
  <si>
    <r>
      <t>蒋家冲村一组通村公路全长</t>
    </r>
    <r>
      <rPr>
        <sz val="12"/>
        <rFont val="Times New Roman"/>
        <charset val="134"/>
      </rPr>
      <t>12.1</t>
    </r>
    <r>
      <rPr>
        <sz val="12"/>
        <rFont val="方正仿宋_GBK"/>
        <charset val="134"/>
      </rPr>
      <t>公里，设计宽度</t>
    </r>
    <r>
      <rPr>
        <sz val="12"/>
        <rFont val="Times New Roman"/>
        <charset val="134"/>
      </rPr>
      <t>5</t>
    </r>
    <r>
      <rPr>
        <sz val="12"/>
        <rFont val="方正仿宋_GBK"/>
        <charset val="134"/>
      </rPr>
      <t>米，混凝土路面</t>
    </r>
    <r>
      <rPr>
        <sz val="12"/>
        <rFont val="Times New Roman"/>
        <charset val="134"/>
      </rPr>
      <t>3.5</t>
    </r>
    <r>
      <rPr>
        <sz val="12"/>
        <rFont val="方正仿宋_GBK"/>
        <charset val="134"/>
      </rPr>
      <t>米路肩两侧各</t>
    </r>
    <r>
      <rPr>
        <sz val="12"/>
        <rFont val="Times New Roman"/>
        <charset val="134"/>
      </rPr>
      <t>0.75</t>
    </r>
    <r>
      <rPr>
        <sz val="12"/>
        <rFont val="方正仿宋_GBK"/>
        <charset val="134"/>
      </rPr>
      <t>米。受益群众户</t>
    </r>
    <r>
      <rPr>
        <sz val="12"/>
        <rFont val="Times New Roman"/>
        <charset val="134"/>
      </rPr>
      <t>65</t>
    </r>
    <r>
      <rPr>
        <sz val="12"/>
        <rFont val="方正仿宋_GBK"/>
        <charset val="134"/>
      </rPr>
      <t>户，其中贫困户</t>
    </r>
    <r>
      <rPr>
        <sz val="12"/>
        <rFont val="Times New Roman"/>
        <charset val="134"/>
      </rPr>
      <t>10</t>
    </r>
    <r>
      <rPr>
        <sz val="12"/>
        <rFont val="方正仿宋_GBK"/>
        <charset val="134"/>
      </rPr>
      <t>户，</t>
    </r>
    <r>
      <rPr>
        <sz val="12"/>
        <rFont val="Times New Roman"/>
        <charset val="134"/>
      </rPr>
      <t>14</t>
    </r>
    <r>
      <rPr>
        <sz val="12"/>
        <rFont val="方正仿宋_GBK"/>
        <charset val="134"/>
      </rPr>
      <t>人</t>
    </r>
  </si>
  <si>
    <t>组级公路路基建设</t>
  </si>
  <si>
    <r>
      <t>王马堰村二组组级公路共</t>
    </r>
    <r>
      <rPr>
        <sz val="12"/>
        <rFont val="Times New Roman"/>
        <charset val="134"/>
      </rPr>
      <t>1.5</t>
    </r>
    <r>
      <rPr>
        <sz val="12"/>
        <rFont val="方正仿宋_GBK"/>
        <charset val="134"/>
      </rPr>
      <t>公里路基扩宽</t>
    </r>
  </si>
  <si>
    <t>王马堰村</t>
  </si>
  <si>
    <t>刘隆高</t>
  </si>
  <si>
    <t>通组公路、路基达标建设</t>
  </si>
  <si>
    <r>
      <t>三、四组通组公路</t>
    </r>
    <r>
      <rPr>
        <sz val="12"/>
        <rFont val="Times New Roman"/>
        <family val="1"/>
        <charset val="0"/>
      </rPr>
      <t>2</t>
    </r>
    <r>
      <rPr>
        <sz val="12"/>
        <rFont val="方正仿宋_GBK"/>
        <charset val="134"/>
      </rPr>
      <t>公里，路基扩宽整治</t>
    </r>
  </si>
  <si>
    <t>金花垱村</t>
  </si>
  <si>
    <t>吴华高</t>
  </si>
  <si>
    <t>再生稻基地建设</t>
  </si>
  <si>
    <r>
      <t>总面积</t>
    </r>
    <r>
      <rPr>
        <sz val="12"/>
        <rFont val="Times New Roman"/>
        <family val="1"/>
        <charset val="0"/>
      </rPr>
      <t>600</t>
    </r>
    <r>
      <rPr>
        <sz val="12"/>
        <rFont val="方正仿宋_GBK"/>
        <charset val="134"/>
      </rPr>
      <t>亩，沟渠硬化，机耕道整修及公路硬化，总预算</t>
    </r>
    <r>
      <rPr>
        <sz val="12"/>
        <rFont val="Times New Roman"/>
        <family val="1"/>
        <charset val="0"/>
      </rPr>
      <t>60</t>
    </r>
    <r>
      <rPr>
        <sz val="12"/>
        <rFont val="方正仿宋_GBK"/>
        <charset val="134"/>
      </rPr>
      <t>万</t>
    </r>
  </si>
  <si>
    <t>火连坪村</t>
  </si>
  <si>
    <t>李名秀</t>
  </si>
  <si>
    <t>文化活动中心</t>
  </si>
  <si>
    <r>
      <t>占地面积</t>
    </r>
    <r>
      <rPr>
        <sz val="12"/>
        <rFont val="Times New Roman"/>
        <family val="1"/>
        <charset val="0"/>
      </rPr>
      <t>2600</t>
    </r>
    <r>
      <rPr>
        <sz val="12"/>
        <rFont val="方正仿宋_GBK"/>
        <charset val="134"/>
      </rPr>
      <t>平方米，总预算</t>
    </r>
    <r>
      <rPr>
        <sz val="12"/>
        <rFont val="Times New Roman"/>
        <family val="1"/>
        <charset val="0"/>
      </rPr>
      <t>33</t>
    </r>
    <r>
      <rPr>
        <sz val="12"/>
        <rFont val="方正仿宋_GBK"/>
        <charset val="134"/>
      </rPr>
      <t>万元</t>
    </r>
  </si>
  <si>
    <t>卫生室新建项目</t>
  </si>
  <si>
    <r>
      <t>火连坪村卫生室新建占地面积</t>
    </r>
    <r>
      <rPr>
        <sz val="12"/>
        <rFont val="Times New Roman"/>
        <family val="1"/>
        <charset val="0"/>
      </rPr>
      <t>120</t>
    </r>
    <r>
      <rPr>
        <sz val="12"/>
        <rFont val="方正仿宋_GBK"/>
        <charset val="134"/>
      </rPr>
      <t>平方米，总预算</t>
    </r>
    <r>
      <rPr>
        <sz val="12"/>
        <rFont val="Times New Roman"/>
        <family val="1"/>
        <charset val="0"/>
      </rPr>
      <t>34</t>
    </r>
    <r>
      <rPr>
        <sz val="12"/>
        <rFont val="方正仿宋_GBK"/>
        <charset val="134"/>
      </rPr>
      <t>万元</t>
    </r>
  </si>
  <si>
    <t>土乡农生产道</t>
  </si>
  <si>
    <r>
      <t>为土乡农种植合作社产业配套新修生产道</t>
    </r>
    <r>
      <rPr>
        <sz val="12"/>
        <rFont val="Times New Roman"/>
        <family val="1"/>
        <charset val="0"/>
      </rPr>
      <t>1000</t>
    </r>
    <r>
      <rPr>
        <sz val="12"/>
        <rFont val="方正仿宋_GBK"/>
        <charset val="134"/>
      </rPr>
      <t>米。</t>
    </r>
  </si>
  <si>
    <t>乌溪沟村</t>
  </si>
  <si>
    <r>
      <t xml:space="preserve">陈猛
</t>
    </r>
    <r>
      <rPr>
        <sz val="12"/>
        <rFont val="Times New Roman"/>
        <family val="1"/>
        <charset val="0"/>
      </rPr>
      <t>18972350777</t>
    </r>
  </si>
  <si>
    <t>三、社会发展</t>
  </si>
  <si>
    <t>村级光伏发电站</t>
  </si>
  <si>
    <r>
      <t>50KW</t>
    </r>
    <r>
      <rPr>
        <sz val="12"/>
        <rFont val="方正仿宋_GBK"/>
        <family val="1"/>
        <charset val="0"/>
      </rPr>
      <t>（贰）</t>
    </r>
    <r>
      <rPr>
        <sz val="12"/>
        <rFont val="Times New Roman"/>
        <family val="1"/>
        <charset val="0"/>
      </rPr>
      <t>2017</t>
    </r>
    <r>
      <rPr>
        <sz val="12"/>
        <rFont val="方正仿宋_GBK"/>
        <family val="1"/>
        <charset val="0"/>
      </rPr>
      <t>年已建，总投资</t>
    </r>
    <r>
      <rPr>
        <sz val="12"/>
        <rFont val="Times New Roman"/>
        <family val="1"/>
        <charset val="0"/>
      </rPr>
      <t>36.4884</t>
    </r>
    <r>
      <rPr>
        <sz val="12"/>
        <rFont val="方正仿宋_GBK"/>
        <family val="1"/>
        <charset val="0"/>
      </rPr>
      <t>万元，现村级缺口资金</t>
    </r>
    <r>
      <rPr>
        <sz val="12"/>
        <rFont val="Times New Roman"/>
        <family val="1"/>
        <charset val="0"/>
      </rPr>
      <t>13.4884</t>
    </r>
    <r>
      <rPr>
        <sz val="12"/>
        <rFont val="方正仿宋_GBK"/>
        <family val="1"/>
        <charset val="0"/>
      </rPr>
      <t>万元，在</t>
    </r>
    <r>
      <rPr>
        <sz val="12"/>
        <rFont val="Times New Roman"/>
        <family val="1"/>
        <charset val="0"/>
      </rPr>
      <t>2018</t>
    </r>
    <r>
      <rPr>
        <sz val="12"/>
        <rFont val="方正仿宋_GBK"/>
        <family val="1"/>
        <charset val="0"/>
      </rPr>
      <t>年项目资金列支</t>
    </r>
  </si>
  <si>
    <r>
      <t>50KW</t>
    </r>
    <r>
      <rPr>
        <sz val="12"/>
        <rFont val="方正仿宋_GBK"/>
        <charset val="134"/>
      </rPr>
      <t>（贰）</t>
    </r>
    <r>
      <rPr>
        <sz val="12"/>
        <rFont val="Times New Roman"/>
        <family val="1"/>
        <charset val="0"/>
      </rPr>
      <t>2017</t>
    </r>
    <r>
      <rPr>
        <sz val="12"/>
        <rFont val="方正仿宋_GBK"/>
        <charset val="134"/>
      </rPr>
      <t>年已建，总投资</t>
    </r>
    <r>
      <rPr>
        <sz val="12"/>
        <rFont val="Times New Roman"/>
        <family val="1"/>
        <charset val="0"/>
      </rPr>
      <t>42</t>
    </r>
    <r>
      <rPr>
        <sz val="12"/>
        <rFont val="方正仿宋_GBK"/>
        <charset val="134"/>
      </rPr>
      <t>万元，现村级缺口资金</t>
    </r>
    <r>
      <rPr>
        <sz val="12"/>
        <rFont val="Times New Roman"/>
        <family val="1"/>
        <charset val="0"/>
      </rPr>
      <t>15</t>
    </r>
    <r>
      <rPr>
        <sz val="12"/>
        <rFont val="方正仿宋_GBK"/>
        <charset val="134"/>
      </rPr>
      <t>万元，在</t>
    </r>
    <r>
      <rPr>
        <sz val="12"/>
        <rFont val="Times New Roman"/>
        <family val="1"/>
        <charset val="0"/>
      </rPr>
      <t>2018</t>
    </r>
    <r>
      <rPr>
        <sz val="12"/>
        <rFont val="方正仿宋_GBK"/>
        <charset val="134"/>
      </rPr>
      <t>年项目资金列支。</t>
    </r>
  </si>
  <si>
    <r>
      <t>50KW</t>
    </r>
    <r>
      <rPr>
        <sz val="12"/>
        <rFont val="方正仿宋_GBK"/>
        <charset val="134"/>
      </rPr>
      <t>光伏发电项目</t>
    </r>
    <r>
      <rPr>
        <sz val="12"/>
        <rFont val="Times New Roman"/>
        <family val="1"/>
        <charset val="0"/>
      </rPr>
      <t>2017</t>
    </r>
    <r>
      <rPr>
        <sz val="12"/>
        <rFont val="方正仿宋_GBK"/>
        <charset val="134"/>
      </rPr>
      <t>年已建成，总投资</t>
    </r>
    <r>
      <rPr>
        <sz val="12"/>
        <rFont val="Times New Roman"/>
        <family val="1"/>
        <charset val="0"/>
      </rPr>
      <t>38</t>
    </r>
    <r>
      <rPr>
        <sz val="12"/>
        <rFont val="方正仿宋_GBK"/>
        <charset val="134"/>
      </rPr>
      <t>万元，村级资金缺口</t>
    </r>
    <r>
      <rPr>
        <sz val="12"/>
        <rFont val="Times New Roman"/>
        <family val="1"/>
        <charset val="0"/>
      </rPr>
      <t>10</t>
    </r>
    <r>
      <rPr>
        <sz val="12"/>
        <rFont val="方正仿宋_GBK"/>
        <charset val="134"/>
      </rPr>
      <t>万元，在</t>
    </r>
    <r>
      <rPr>
        <sz val="12"/>
        <rFont val="Times New Roman"/>
        <family val="1"/>
        <charset val="0"/>
      </rPr>
      <t>2018</t>
    </r>
    <r>
      <rPr>
        <sz val="12"/>
        <rFont val="方正仿宋_GBK"/>
        <charset val="134"/>
      </rPr>
      <t>年项目资金列支</t>
    </r>
  </si>
  <si>
    <t>老城镇</t>
  </si>
  <si>
    <t>芦尾村</t>
  </si>
  <si>
    <r>
      <t xml:space="preserve">杨松清
</t>
    </r>
    <r>
      <rPr>
        <sz val="12"/>
        <rFont val="Times New Roman"/>
        <family val="1"/>
        <charset val="0"/>
      </rPr>
      <t>18071298522</t>
    </r>
  </si>
  <si>
    <t>维护便民服务中心</t>
  </si>
  <si>
    <t>扩大便民服务中心面积（建筑加层）</t>
  </si>
  <si>
    <t>十字岭村</t>
  </si>
  <si>
    <r>
      <t xml:space="preserve">肖平
</t>
    </r>
    <r>
      <rPr>
        <sz val="12"/>
        <rFont val="Times New Roman"/>
        <family val="1"/>
        <charset val="0"/>
      </rPr>
      <t>15972758123</t>
    </r>
  </si>
  <si>
    <r>
      <t>50KW</t>
    </r>
    <r>
      <rPr>
        <sz val="12"/>
        <rFont val="方正仿宋_GBK"/>
        <charset val="134"/>
      </rPr>
      <t>分布式光伏发电站建设资金缺口</t>
    </r>
    <r>
      <rPr>
        <sz val="12"/>
        <rFont val="Times New Roman"/>
        <family val="1"/>
        <charset val="0"/>
      </rPr>
      <t>16</t>
    </r>
    <r>
      <rPr>
        <sz val="12"/>
        <rFont val="方正仿宋_GBK"/>
        <charset val="134"/>
      </rPr>
      <t>万元。</t>
    </r>
  </si>
  <si>
    <t>斯家场镇</t>
  </si>
  <si>
    <t>白鹤山村</t>
  </si>
  <si>
    <r>
      <t xml:space="preserve">向东兵
</t>
    </r>
    <r>
      <rPr>
        <sz val="12"/>
        <rFont val="Times New Roman"/>
        <family val="1"/>
        <charset val="0"/>
      </rPr>
      <t>13872381938</t>
    </r>
  </si>
  <si>
    <r>
      <t>50KW2017</t>
    </r>
    <r>
      <rPr>
        <sz val="12"/>
        <color rgb="FF000000"/>
        <rFont val="方正仿宋_GBK"/>
        <family val="1"/>
        <charset val="0"/>
      </rPr>
      <t>年已建，总投资</t>
    </r>
    <r>
      <rPr>
        <sz val="12"/>
        <color rgb="FF000000"/>
        <rFont val="Times New Roman"/>
        <family val="1"/>
        <charset val="0"/>
      </rPr>
      <t>36.71</t>
    </r>
    <r>
      <rPr>
        <sz val="12"/>
        <color rgb="FF000000"/>
        <rFont val="方正仿宋_GBK"/>
        <family val="1"/>
        <charset val="0"/>
      </rPr>
      <t>万元，现村级缺口资金</t>
    </r>
    <r>
      <rPr>
        <sz val="12"/>
        <color rgb="FF000000"/>
        <rFont val="Times New Roman"/>
        <family val="1"/>
        <charset val="0"/>
      </rPr>
      <t>13.71</t>
    </r>
    <r>
      <rPr>
        <sz val="12"/>
        <color rgb="FF000000"/>
        <rFont val="方正仿宋_GBK"/>
        <family val="1"/>
        <charset val="0"/>
      </rPr>
      <t>万元在</t>
    </r>
    <r>
      <rPr>
        <sz val="12"/>
        <color rgb="FF000000"/>
        <rFont val="Times New Roman"/>
        <family val="1"/>
        <charset val="0"/>
      </rPr>
      <t>2018</t>
    </r>
    <r>
      <rPr>
        <sz val="12"/>
        <color rgb="FF000000"/>
        <rFont val="方正仿宋_GBK"/>
        <family val="1"/>
        <charset val="0"/>
      </rPr>
      <t>年项目资金列支。</t>
    </r>
  </si>
  <si>
    <t>八宝镇</t>
  </si>
  <si>
    <t>中洲村</t>
  </si>
  <si>
    <r>
      <t xml:space="preserve">周家华
</t>
    </r>
    <r>
      <rPr>
        <sz val="12"/>
        <color indexed="8"/>
        <rFont val="Times New Roman"/>
        <family val="1"/>
        <charset val="0"/>
      </rPr>
      <t>13972343668</t>
    </r>
  </si>
  <si>
    <t>村党员群众服务中心及配套建设</t>
  </si>
  <si>
    <t>村党员群众服务中心建设。配套建设：广场硬化、公共绿地、停车场，栏杆式围墙，亮化，村部内部追加工程。</t>
  </si>
  <si>
    <t>支付光伏发电项目工程款</t>
  </si>
  <si>
    <r>
      <t>50KW</t>
    </r>
    <r>
      <rPr>
        <sz val="12"/>
        <color indexed="8"/>
        <rFont val="方正仿宋_GBK"/>
        <charset val="134"/>
      </rPr>
      <t>光伏电站</t>
    </r>
    <r>
      <rPr>
        <sz val="12"/>
        <color indexed="8"/>
        <rFont val="Times New Roman"/>
        <family val="1"/>
        <charset val="0"/>
      </rPr>
      <t>2017</t>
    </r>
    <r>
      <rPr>
        <sz val="12"/>
        <color indexed="8"/>
        <rFont val="方正仿宋_GBK"/>
        <charset val="134"/>
      </rPr>
      <t>年已建成，总投资</t>
    </r>
    <r>
      <rPr>
        <sz val="12"/>
        <color indexed="8"/>
        <rFont val="Times New Roman"/>
        <family val="1"/>
        <charset val="0"/>
      </rPr>
      <t>39</t>
    </r>
    <r>
      <rPr>
        <sz val="12"/>
        <color indexed="8"/>
        <rFont val="方正仿宋_GBK"/>
        <charset val="134"/>
      </rPr>
      <t>万，</t>
    </r>
    <r>
      <rPr>
        <sz val="12"/>
        <color indexed="8"/>
        <rFont val="Times New Roman"/>
        <family val="1"/>
        <charset val="0"/>
      </rPr>
      <t>2017</t>
    </r>
    <r>
      <rPr>
        <sz val="12"/>
        <color indexed="8"/>
        <rFont val="方正仿宋_GBK"/>
        <charset val="134"/>
      </rPr>
      <t>年已支付部分工程款，下欠</t>
    </r>
    <r>
      <rPr>
        <sz val="12"/>
        <color indexed="8"/>
        <rFont val="Times New Roman"/>
        <family val="1"/>
        <charset val="0"/>
      </rPr>
      <t>11.9</t>
    </r>
    <r>
      <rPr>
        <sz val="12"/>
        <color indexed="8"/>
        <rFont val="方正仿宋_GBK"/>
        <charset val="134"/>
      </rPr>
      <t>万工程款在</t>
    </r>
    <r>
      <rPr>
        <sz val="12"/>
        <color indexed="8"/>
        <rFont val="Times New Roman"/>
        <family val="1"/>
        <charset val="0"/>
      </rPr>
      <t>2018</t>
    </r>
    <r>
      <rPr>
        <sz val="12"/>
        <color indexed="8"/>
        <rFont val="方正仿宋_GBK"/>
        <charset val="134"/>
      </rPr>
      <t>年扶贫项目资金中列支</t>
    </r>
  </si>
  <si>
    <r>
      <t>50KW</t>
    </r>
    <r>
      <rPr>
        <sz val="12"/>
        <rFont val="方正仿宋_GBK"/>
        <charset val="134"/>
      </rPr>
      <t>光伏电站</t>
    </r>
    <r>
      <rPr>
        <sz val="12"/>
        <rFont val="Times New Roman"/>
        <family val="1"/>
        <charset val="0"/>
      </rPr>
      <t>2017</t>
    </r>
    <r>
      <rPr>
        <sz val="12"/>
        <rFont val="方正仿宋_GBK"/>
        <charset val="134"/>
      </rPr>
      <t>年已建成，总投资</t>
    </r>
    <r>
      <rPr>
        <sz val="12"/>
        <rFont val="Times New Roman"/>
        <family val="1"/>
        <charset val="0"/>
      </rPr>
      <t>34</t>
    </r>
    <r>
      <rPr>
        <sz val="12"/>
        <rFont val="方正仿宋_GBK"/>
        <charset val="134"/>
      </rPr>
      <t>万，</t>
    </r>
    <r>
      <rPr>
        <sz val="12"/>
        <rFont val="Times New Roman"/>
        <family val="1"/>
        <charset val="0"/>
      </rPr>
      <t>2017</t>
    </r>
    <r>
      <rPr>
        <sz val="12"/>
        <rFont val="方正仿宋_GBK"/>
        <charset val="134"/>
      </rPr>
      <t>年已支付部分工程款，下欠</t>
    </r>
    <r>
      <rPr>
        <sz val="12"/>
        <rFont val="Times New Roman"/>
        <family val="1"/>
        <charset val="0"/>
      </rPr>
      <t>10.5</t>
    </r>
    <r>
      <rPr>
        <sz val="12"/>
        <rFont val="方正仿宋_GBK"/>
        <charset val="134"/>
      </rPr>
      <t>万工程款在</t>
    </r>
    <r>
      <rPr>
        <sz val="12"/>
        <rFont val="Times New Roman"/>
        <family val="1"/>
        <charset val="0"/>
      </rPr>
      <t>2018</t>
    </r>
    <r>
      <rPr>
        <sz val="12"/>
        <rFont val="方正仿宋_GBK"/>
        <charset val="134"/>
      </rPr>
      <t>年扶贫项目资金中列支</t>
    </r>
  </si>
  <si>
    <t>高河村</t>
  </si>
  <si>
    <r>
      <t xml:space="preserve">黄文真
</t>
    </r>
    <r>
      <rPr>
        <sz val="12"/>
        <rFont val="Times New Roman"/>
        <family val="1"/>
        <charset val="0"/>
      </rPr>
      <t>15927848195</t>
    </r>
  </si>
  <si>
    <r>
      <t>50KW2017</t>
    </r>
    <r>
      <rPr>
        <sz val="12"/>
        <rFont val="方正仿宋_GBK"/>
        <charset val="134"/>
      </rPr>
      <t>年已建，总投资</t>
    </r>
    <r>
      <rPr>
        <sz val="12"/>
        <rFont val="Times New Roman"/>
        <family val="1"/>
        <charset val="0"/>
      </rPr>
      <t>38.95</t>
    </r>
    <r>
      <rPr>
        <sz val="12"/>
        <rFont val="方正仿宋_GBK"/>
        <charset val="134"/>
      </rPr>
      <t>万元，现村资金缺口</t>
    </r>
    <r>
      <rPr>
        <sz val="12"/>
        <rFont val="Times New Roman"/>
        <family val="1"/>
        <charset val="0"/>
      </rPr>
      <t>15.95</t>
    </r>
    <r>
      <rPr>
        <sz val="12"/>
        <rFont val="方正仿宋_GBK"/>
        <charset val="134"/>
      </rPr>
      <t>万元，其中在</t>
    </r>
    <r>
      <rPr>
        <sz val="12"/>
        <rFont val="Times New Roman"/>
        <family val="1"/>
        <charset val="0"/>
      </rPr>
      <t>2018</t>
    </r>
    <r>
      <rPr>
        <sz val="12"/>
        <rFont val="方正仿宋_GBK"/>
        <charset val="134"/>
      </rPr>
      <t>年项目资金列支</t>
    </r>
    <r>
      <rPr>
        <sz val="12"/>
        <rFont val="Times New Roman"/>
        <family val="1"/>
        <charset val="0"/>
      </rPr>
      <t>10</t>
    </r>
    <r>
      <rPr>
        <sz val="12"/>
        <rFont val="方正仿宋_GBK"/>
        <charset val="134"/>
      </rPr>
      <t>万元</t>
    </r>
  </si>
  <si>
    <t>南海镇</t>
  </si>
  <si>
    <t>横岭村</t>
  </si>
  <si>
    <r>
      <t xml:space="preserve">刘维平
</t>
    </r>
    <r>
      <rPr>
        <sz val="12"/>
        <rFont val="Times New Roman"/>
        <family val="1"/>
        <charset val="0"/>
      </rPr>
      <t>15826551733</t>
    </r>
  </si>
  <si>
    <r>
      <t>50KW</t>
    </r>
    <r>
      <rPr>
        <sz val="12"/>
        <rFont val="方正仿宋_GBK"/>
        <charset val="134"/>
      </rPr>
      <t>光伏发电项目</t>
    </r>
    <r>
      <rPr>
        <sz val="12"/>
        <rFont val="Times New Roman"/>
        <family val="1"/>
        <charset val="0"/>
      </rPr>
      <t>2017</t>
    </r>
    <r>
      <rPr>
        <sz val="12"/>
        <rFont val="方正仿宋_GBK"/>
        <charset val="134"/>
      </rPr>
      <t>年已建成，项目总投资</t>
    </r>
    <r>
      <rPr>
        <sz val="12"/>
        <rFont val="Times New Roman"/>
        <family val="1"/>
        <charset val="0"/>
      </rPr>
      <t>38.9</t>
    </r>
    <r>
      <rPr>
        <sz val="12"/>
        <rFont val="方正仿宋_GBK"/>
        <charset val="134"/>
      </rPr>
      <t>万元，现村级资金缺口</t>
    </r>
    <r>
      <rPr>
        <sz val="12"/>
        <rFont val="Times New Roman"/>
        <family val="1"/>
        <charset val="0"/>
      </rPr>
      <t>10.9</t>
    </r>
    <r>
      <rPr>
        <sz val="12"/>
        <rFont val="方正仿宋_GBK"/>
        <charset val="134"/>
      </rPr>
      <t>万元，在</t>
    </r>
    <r>
      <rPr>
        <sz val="12"/>
        <rFont val="Times New Roman"/>
        <family val="1"/>
        <charset val="0"/>
      </rPr>
      <t>2018</t>
    </r>
    <r>
      <rPr>
        <sz val="12"/>
        <rFont val="方正仿宋_GBK"/>
        <charset val="134"/>
      </rPr>
      <t>年项目资金列支。</t>
    </r>
  </si>
  <si>
    <t>街河市镇</t>
  </si>
  <si>
    <t>高阳村</t>
  </si>
  <si>
    <r>
      <t xml:space="preserve">刘宏平
</t>
    </r>
    <r>
      <rPr>
        <sz val="12"/>
        <rFont val="Times New Roman"/>
        <family val="1"/>
        <charset val="0"/>
      </rPr>
      <t>13797424760</t>
    </r>
  </si>
  <si>
    <t>荒山开发</t>
  </si>
  <si>
    <t>开垦荒山120亩</t>
  </si>
  <si>
    <t>汪云峰</t>
  </si>
  <si>
    <t>易地搬迁安置点屋面光伏发电</t>
  </si>
  <si>
    <r>
      <t>30</t>
    </r>
    <r>
      <rPr>
        <sz val="12"/>
        <rFont val="方正仿宋_GBK"/>
        <charset val="134"/>
      </rPr>
      <t>千伏安</t>
    </r>
  </si>
  <si>
    <t>孙社请</t>
  </si>
  <si>
    <t>光伏扶贫</t>
  </si>
  <si>
    <r>
      <t>建</t>
    </r>
    <r>
      <rPr>
        <sz val="12"/>
        <rFont val="Times New Roman"/>
        <family val="1"/>
        <charset val="0"/>
      </rPr>
      <t>50KW</t>
    </r>
    <r>
      <rPr>
        <sz val="12"/>
        <rFont val="方正仿宋_GBK"/>
        <charset val="134"/>
      </rPr>
      <t>光伏发电站</t>
    </r>
  </si>
  <si>
    <t>柳林冲村</t>
  </si>
  <si>
    <t>张艾平</t>
  </si>
  <si>
    <t>水淹淌村</t>
  </si>
  <si>
    <t>章贤清</t>
  </si>
  <si>
    <t>光伏发电站</t>
  </si>
  <si>
    <r>
      <t>2017</t>
    </r>
    <r>
      <rPr>
        <sz val="12"/>
        <rFont val="方正仿宋_GBK"/>
        <charset val="134"/>
      </rPr>
      <t>年新建</t>
    </r>
    <r>
      <rPr>
        <sz val="12"/>
        <rFont val="Times New Roman"/>
        <family val="1"/>
        <charset val="0"/>
      </rPr>
      <t>50KW</t>
    </r>
    <r>
      <rPr>
        <sz val="12"/>
        <rFont val="方正仿宋_GBK"/>
        <charset val="134"/>
      </rPr>
      <t>村级光伏发电站项目，总投入</t>
    </r>
    <r>
      <rPr>
        <sz val="12"/>
        <rFont val="Times New Roman"/>
        <family val="1"/>
        <charset val="0"/>
      </rPr>
      <t>39.3</t>
    </r>
    <r>
      <rPr>
        <sz val="12"/>
        <rFont val="方正仿宋_GBK"/>
        <charset val="134"/>
      </rPr>
      <t>万元。其中村级缺口资金</t>
    </r>
    <r>
      <rPr>
        <sz val="12"/>
        <rFont val="Times New Roman"/>
        <family val="1"/>
        <charset val="0"/>
      </rPr>
      <t>10</t>
    </r>
    <r>
      <rPr>
        <sz val="12"/>
        <rFont val="方正仿宋_GBK"/>
        <charset val="134"/>
      </rPr>
      <t>万元，在</t>
    </r>
    <r>
      <rPr>
        <sz val="12"/>
        <rFont val="Times New Roman"/>
        <family val="1"/>
        <charset val="0"/>
      </rPr>
      <t>2018</t>
    </r>
    <r>
      <rPr>
        <sz val="12"/>
        <rFont val="方正仿宋_GBK"/>
        <charset val="134"/>
      </rPr>
      <t>年第一批财政扶贫专项资金列支。</t>
    </r>
  </si>
  <si>
    <t>报德寺村</t>
  </si>
  <si>
    <r>
      <t xml:space="preserve">吴厚雄
</t>
    </r>
    <r>
      <rPr>
        <sz val="12"/>
        <rFont val="Times New Roman"/>
        <family val="1"/>
        <charset val="0"/>
      </rPr>
      <t>15572108858</t>
    </r>
  </si>
  <si>
    <r>
      <t>2017</t>
    </r>
    <r>
      <rPr>
        <sz val="12"/>
        <rFont val="方正仿宋_GBK"/>
        <charset val="134"/>
      </rPr>
      <t>年新建</t>
    </r>
    <r>
      <rPr>
        <sz val="12"/>
        <rFont val="Times New Roman"/>
        <family val="1"/>
        <charset val="0"/>
      </rPr>
      <t>50KW</t>
    </r>
    <r>
      <rPr>
        <sz val="12"/>
        <rFont val="方正仿宋_GBK"/>
        <charset val="134"/>
      </rPr>
      <t>村级光伏发电站项目，总投入</t>
    </r>
    <r>
      <rPr>
        <sz val="12"/>
        <rFont val="Times New Roman"/>
        <family val="1"/>
        <charset val="0"/>
      </rPr>
      <t>38.9</t>
    </r>
    <r>
      <rPr>
        <sz val="12"/>
        <rFont val="方正仿宋_GBK"/>
        <charset val="134"/>
      </rPr>
      <t>万元。其中村级缺口资金</t>
    </r>
    <r>
      <rPr>
        <sz val="12"/>
        <rFont val="Times New Roman"/>
        <family val="1"/>
        <charset val="0"/>
      </rPr>
      <t>5.9</t>
    </r>
    <r>
      <rPr>
        <sz val="12"/>
        <rFont val="方正仿宋_GBK"/>
        <charset val="134"/>
      </rPr>
      <t>万元，在</t>
    </r>
    <r>
      <rPr>
        <sz val="12"/>
        <rFont val="Times New Roman"/>
        <family val="1"/>
        <charset val="0"/>
      </rPr>
      <t>2018</t>
    </r>
    <r>
      <rPr>
        <sz val="12"/>
        <rFont val="方正仿宋_GBK"/>
        <charset val="134"/>
      </rPr>
      <t>年第一批财政扶贫专项资金列支。</t>
    </r>
  </si>
  <si>
    <r>
      <t>2017</t>
    </r>
    <r>
      <rPr>
        <sz val="12"/>
        <rFont val="方正仿宋_GBK"/>
        <family val="1"/>
        <charset val="0"/>
      </rPr>
      <t>年新建</t>
    </r>
    <r>
      <rPr>
        <sz val="12"/>
        <rFont val="Times New Roman"/>
        <family val="1"/>
        <charset val="0"/>
      </rPr>
      <t>50KW</t>
    </r>
    <r>
      <rPr>
        <sz val="12"/>
        <rFont val="方正仿宋_GBK"/>
        <family val="1"/>
        <charset val="0"/>
      </rPr>
      <t>村级光伏发电站项目，总投入</t>
    </r>
    <r>
      <rPr>
        <sz val="12"/>
        <rFont val="Times New Roman"/>
        <family val="1"/>
        <charset val="0"/>
      </rPr>
      <t>36.9</t>
    </r>
    <r>
      <rPr>
        <sz val="12"/>
        <rFont val="方正仿宋_GBK"/>
        <family val="1"/>
        <charset val="0"/>
      </rPr>
      <t>万元。其中村级缺口资金</t>
    </r>
    <r>
      <rPr>
        <sz val="12"/>
        <rFont val="Times New Roman"/>
        <family val="1"/>
        <charset val="0"/>
      </rPr>
      <t>13.9</t>
    </r>
    <r>
      <rPr>
        <sz val="12"/>
        <rFont val="方正仿宋_GBK"/>
        <family val="1"/>
        <charset val="0"/>
      </rPr>
      <t>万元，在</t>
    </r>
    <r>
      <rPr>
        <sz val="12"/>
        <rFont val="Times New Roman"/>
        <family val="1"/>
        <charset val="0"/>
      </rPr>
      <t>2018</t>
    </r>
    <r>
      <rPr>
        <sz val="12"/>
        <rFont val="方正仿宋_GBK"/>
        <family val="1"/>
        <charset val="0"/>
      </rPr>
      <t>年第一批财政扶贫专项资金列支</t>
    </r>
  </si>
  <si>
    <r>
      <t>千工垱村</t>
    </r>
    <r>
      <rPr>
        <sz val="12"/>
        <rFont val="Times New Roman"/>
        <charset val="134"/>
      </rPr>
      <t>2017</t>
    </r>
    <r>
      <rPr>
        <sz val="12"/>
        <rFont val="方正仿宋_GBK"/>
        <charset val="134"/>
      </rPr>
      <t>年投资建设</t>
    </r>
    <r>
      <rPr>
        <sz val="12"/>
        <rFont val="Times New Roman"/>
        <charset val="134"/>
      </rPr>
      <t>50KW</t>
    </r>
    <r>
      <rPr>
        <sz val="12"/>
        <rFont val="方正仿宋_GBK"/>
        <charset val="134"/>
      </rPr>
      <t>光伏发电站，总投资</t>
    </r>
    <r>
      <rPr>
        <sz val="12"/>
        <rFont val="Times New Roman"/>
        <charset val="134"/>
      </rPr>
      <t>40</t>
    </r>
    <r>
      <rPr>
        <sz val="12"/>
        <rFont val="方正仿宋_GBK"/>
        <charset val="134"/>
      </rPr>
      <t>万元，项目投资投产后，预计每年增加集体经济收入</t>
    </r>
    <r>
      <rPr>
        <sz val="12"/>
        <rFont val="Times New Roman"/>
        <charset val="134"/>
      </rPr>
      <t>4</t>
    </r>
    <r>
      <rPr>
        <sz val="12"/>
        <rFont val="方正仿宋_GBK"/>
        <charset val="134"/>
      </rPr>
      <t>万余元。村级缺口</t>
    </r>
    <r>
      <rPr>
        <sz val="12"/>
        <rFont val="Times New Roman"/>
        <charset val="134"/>
      </rPr>
      <t>10</t>
    </r>
    <r>
      <rPr>
        <sz val="12"/>
        <rFont val="方正仿宋_GBK"/>
        <charset val="134"/>
      </rPr>
      <t>万元在</t>
    </r>
    <r>
      <rPr>
        <sz val="12"/>
        <rFont val="Times New Roman"/>
        <charset val="134"/>
      </rPr>
      <t>2018</t>
    </r>
    <r>
      <rPr>
        <sz val="12"/>
        <rFont val="方正仿宋_GBK"/>
        <charset val="134"/>
      </rPr>
      <t>年财政扶贫项目资金列支</t>
    </r>
  </si>
  <si>
    <t>杨林市镇</t>
  </si>
  <si>
    <t>千工垱村</t>
  </si>
  <si>
    <r>
      <t xml:space="preserve">陈英平
</t>
    </r>
    <r>
      <rPr>
        <sz val="12"/>
        <rFont val="Times New Roman"/>
        <family val="1"/>
        <charset val="0"/>
      </rPr>
      <t>18163130707</t>
    </r>
  </si>
  <si>
    <t>光伏发电项目</t>
  </si>
  <si>
    <r>
      <t>九岭岗村建设</t>
    </r>
    <r>
      <rPr>
        <sz val="12"/>
        <rFont val="Times New Roman"/>
        <charset val="134"/>
      </rPr>
      <t>50KW</t>
    </r>
    <r>
      <rPr>
        <sz val="12"/>
        <rFont val="方正仿宋_GBK"/>
        <charset val="134"/>
      </rPr>
      <t>光伏发电站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个，光伏发电组件</t>
    </r>
    <r>
      <rPr>
        <sz val="12"/>
        <rFont val="Times New Roman"/>
        <charset val="134"/>
      </rPr>
      <t>186</t>
    </r>
    <r>
      <rPr>
        <sz val="12"/>
        <rFont val="方正仿宋_GBK"/>
        <charset val="134"/>
      </rPr>
      <t>片，光伏并网逆变器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台，光伏支架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套及其它配套设施。总投资</t>
    </r>
    <r>
      <rPr>
        <sz val="12"/>
        <rFont val="Times New Roman"/>
        <charset val="134"/>
      </rPr>
      <t>339358</t>
    </r>
    <r>
      <rPr>
        <sz val="12"/>
        <rFont val="方正仿宋_GBK"/>
        <charset val="134"/>
      </rPr>
      <t>元。现村级缺口资金</t>
    </r>
    <r>
      <rPr>
        <sz val="12"/>
        <rFont val="Times New Roman"/>
        <charset val="134"/>
      </rPr>
      <t>10</t>
    </r>
    <r>
      <rPr>
        <sz val="12"/>
        <rFont val="方正仿宋_GBK"/>
        <charset val="134"/>
      </rPr>
      <t>万元，在</t>
    </r>
    <r>
      <rPr>
        <sz val="12"/>
        <rFont val="Times New Roman"/>
        <charset val="134"/>
      </rPr>
      <t>2018</t>
    </r>
    <r>
      <rPr>
        <sz val="12"/>
        <rFont val="方正仿宋_GBK"/>
        <charset val="134"/>
      </rPr>
      <t>年项目资金中列支</t>
    </r>
  </si>
  <si>
    <t>九岭岗村</t>
  </si>
  <si>
    <t>邹英英</t>
  </si>
  <si>
    <r>
      <t>王马堰村建设</t>
    </r>
    <r>
      <rPr>
        <sz val="12"/>
        <rFont val="Times New Roman"/>
        <charset val="134"/>
      </rPr>
      <t>50KV</t>
    </r>
    <r>
      <rPr>
        <sz val="12"/>
        <rFont val="方正仿宋_GBK"/>
        <charset val="134"/>
      </rPr>
      <t>光伏发电站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个，光伏电池组</t>
    </r>
    <r>
      <rPr>
        <sz val="12"/>
        <rFont val="Times New Roman"/>
        <charset val="134"/>
      </rPr>
      <t>186</t>
    </r>
    <r>
      <rPr>
        <sz val="12"/>
        <rFont val="方正仿宋_GBK"/>
        <charset val="134"/>
      </rPr>
      <t>片，光伏并网逆变器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台，光伏支架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套及其它配套设施。总投资</t>
    </r>
    <r>
      <rPr>
        <sz val="12"/>
        <rFont val="Times New Roman"/>
        <charset val="134"/>
      </rPr>
      <t>339358</t>
    </r>
    <r>
      <rPr>
        <sz val="12"/>
        <rFont val="方正仿宋_GBK"/>
        <charset val="134"/>
      </rPr>
      <t>元。现村级缺口资金</t>
    </r>
    <r>
      <rPr>
        <sz val="12"/>
        <rFont val="Times New Roman"/>
        <charset val="134"/>
      </rPr>
      <t>59000</t>
    </r>
    <r>
      <rPr>
        <sz val="12"/>
        <rFont val="方正仿宋_GBK"/>
        <charset val="134"/>
      </rPr>
      <t>元，在</t>
    </r>
    <r>
      <rPr>
        <sz val="12"/>
        <rFont val="Times New Roman"/>
        <charset val="134"/>
      </rPr>
      <t>2018</t>
    </r>
    <r>
      <rPr>
        <sz val="12"/>
        <rFont val="方正仿宋_GBK"/>
        <charset val="134"/>
      </rPr>
      <t>年项目资金中列支</t>
    </r>
  </si>
  <si>
    <t>樟木溪村光伏
发电项目</t>
  </si>
  <si>
    <r>
      <t>樟木溪村建设</t>
    </r>
    <r>
      <rPr>
        <sz val="12"/>
        <rFont val="Times New Roman"/>
        <charset val="134"/>
      </rPr>
      <t>50KV</t>
    </r>
    <r>
      <rPr>
        <sz val="12"/>
        <rFont val="方正仿宋_GBK"/>
        <charset val="134"/>
      </rPr>
      <t>光伏发电站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个，光伏电池组</t>
    </r>
    <r>
      <rPr>
        <sz val="12"/>
        <rFont val="Times New Roman"/>
        <charset val="134"/>
      </rPr>
      <t>186</t>
    </r>
    <r>
      <rPr>
        <sz val="12"/>
        <rFont val="方正仿宋_GBK"/>
        <charset val="134"/>
      </rPr>
      <t>片，光伏并网逆变器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台，光伏支架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套及其它配套设施。总投资</t>
    </r>
    <r>
      <rPr>
        <sz val="12"/>
        <rFont val="Times New Roman"/>
        <charset val="134"/>
      </rPr>
      <t>339358</t>
    </r>
    <r>
      <rPr>
        <sz val="12"/>
        <rFont val="方正仿宋_GBK"/>
        <charset val="134"/>
      </rPr>
      <t>元。现村级缺口资金</t>
    </r>
    <r>
      <rPr>
        <sz val="12"/>
        <rFont val="Times New Roman"/>
        <charset val="134"/>
      </rPr>
      <t>59000</t>
    </r>
    <r>
      <rPr>
        <sz val="12"/>
        <rFont val="方正仿宋_GBK"/>
        <charset val="134"/>
      </rPr>
      <t>元，在</t>
    </r>
    <r>
      <rPr>
        <sz val="12"/>
        <rFont val="Times New Roman"/>
        <charset val="134"/>
      </rPr>
      <t>2018</t>
    </r>
    <r>
      <rPr>
        <sz val="12"/>
        <rFont val="方正仿宋_GBK"/>
        <charset val="134"/>
      </rPr>
      <t>年项目资金中列支</t>
    </r>
  </si>
  <si>
    <t>金花垱村光伏
发电项目</t>
  </si>
  <si>
    <r>
      <t>金花垱村建设</t>
    </r>
    <r>
      <rPr>
        <sz val="12"/>
        <color rgb="FF000000"/>
        <rFont val="Times New Roman"/>
        <charset val="134"/>
      </rPr>
      <t>25KV</t>
    </r>
    <r>
      <rPr>
        <sz val="12"/>
        <color rgb="FF000000"/>
        <rFont val="方正仿宋_GBK"/>
        <charset val="134"/>
      </rPr>
      <t>光伏发电站</t>
    </r>
    <r>
      <rPr>
        <sz val="12"/>
        <color rgb="FF000000"/>
        <rFont val="Times New Roman"/>
        <charset val="134"/>
      </rPr>
      <t>2</t>
    </r>
    <r>
      <rPr>
        <sz val="12"/>
        <color rgb="FF000000"/>
        <rFont val="方正仿宋_GBK"/>
        <charset val="134"/>
      </rPr>
      <t>个，光伏电池组</t>
    </r>
    <r>
      <rPr>
        <sz val="12"/>
        <color rgb="FF000000"/>
        <rFont val="Times New Roman"/>
        <charset val="134"/>
      </rPr>
      <t>186</t>
    </r>
    <r>
      <rPr>
        <sz val="12"/>
        <color rgb="FF000000"/>
        <rFont val="方正仿宋_GBK"/>
        <charset val="134"/>
      </rPr>
      <t>片，光伏并网逆变器</t>
    </r>
    <r>
      <rPr>
        <sz val="12"/>
        <color rgb="FF000000"/>
        <rFont val="Times New Roman"/>
        <charset val="134"/>
      </rPr>
      <t>2</t>
    </r>
    <r>
      <rPr>
        <sz val="12"/>
        <color rgb="FF000000"/>
        <rFont val="方正仿宋_GBK"/>
        <charset val="134"/>
      </rPr>
      <t>台，光伏支架</t>
    </r>
    <r>
      <rPr>
        <sz val="12"/>
        <color rgb="FF000000"/>
        <rFont val="Times New Roman"/>
        <charset val="134"/>
      </rPr>
      <t>2</t>
    </r>
    <r>
      <rPr>
        <sz val="12"/>
        <color rgb="FF000000"/>
        <rFont val="方正仿宋_GBK"/>
        <charset val="134"/>
      </rPr>
      <t>套及其它配套设施。总投资</t>
    </r>
    <r>
      <rPr>
        <sz val="12"/>
        <color rgb="FF000000"/>
        <rFont val="Times New Roman"/>
        <charset val="134"/>
      </rPr>
      <t>389996</t>
    </r>
    <r>
      <rPr>
        <sz val="12"/>
        <color rgb="FF000000"/>
        <rFont val="方正仿宋_GBK"/>
        <charset val="134"/>
      </rPr>
      <t>元。现村级缺口资金</t>
    </r>
    <r>
      <rPr>
        <sz val="12"/>
        <color rgb="FF000000"/>
        <rFont val="Times New Roman"/>
        <charset val="134"/>
      </rPr>
      <t>89000</t>
    </r>
    <r>
      <rPr>
        <sz val="12"/>
        <color rgb="FF000000"/>
        <rFont val="方正仿宋_GBK"/>
        <charset val="134"/>
      </rPr>
      <t>元，在</t>
    </r>
    <r>
      <rPr>
        <sz val="12"/>
        <color rgb="FF000000"/>
        <rFont val="Times New Roman"/>
        <charset val="134"/>
      </rPr>
      <t>2018</t>
    </r>
    <r>
      <rPr>
        <sz val="12"/>
        <color rgb="FF000000"/>
        <rFont val="方正仿宋_GBK"/>
        <charset val="134"/>
      </rPr>
      <t>年项目资金中列支</t>
    </r>
  </si>
  <si>
    <t>火连坪村光伏
发电项目</t>
  </si>
  <si>
    <r>
      <t>火连坪村建设</t>
    </r>
    <r>
      <rPr>
        <sz val="12"/>
        <color rgb="FF000000"/>
        <rFont val="Times New Roman"/>
        <charset val="134"/>
      </rPr>
      <t>50KV</t>
    </r>
    <r>
      <rPr>
        <sz val="12"/>
        <color rgb="FF000000"/>
        <rFont val="方正仿宋_GBK"/>
        <charset val="134"/>
      </rPr>
      <t>光伏发电站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方正仿宋_GBK"/>
        <charset val="134"/>
      </rPr>
      <t>个，光伏电池组</t>
    </r>
    <r>
      <rPr>
        <sz val="12"/>
        <color rgb="FF000000"/>
        <rFont val="Times New Roman"/>
        <charset val="134"/>
      </rPr>
      <t>186</t>
    </r>
    <r>
      <rPr>
        <sz val="12"/>
        <color rgb="FF000000"/>
        <rFont val="方正仿宋_GBK"/>
        <charset val="134"/>
      </rPr>
      <t>片，光伏并网逆变器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方正仿宋_GBK"/>
        <charset val="134"/>
      </rPr>
      <t>台，光伏支架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方正仿宋_GBK"/>
        <charset val="134"/>
      </rPr>
      <t>套及其它配套设施。总投资</t>
    </r>
    <r>
      <rPr>
        <sz val="12"/>
        <color rgb="FF000000"/>
        <rFont val="Times New Roman"/>
        <charset val="134"/>
      </rPr>
      <t>339358</t>
    </r>
    <r>
      <rPr>
        <sz val="12"/>
        <color rgb="FF000000"/>
        <rFont val="方正仿宋_GBK"/>
        <charset val="134"/>
      </rPr>
      <t>元。现村级缺口资金</t>
    </r>
    <r>
      <rPr>
        <sz val="12"/>
        <color rgb="FF000000"/>
        <rFont val="Times New Roman"/>
        <charset val="134"/>
      </rPr>
      <t>59000</t>
    </r>
    <r>
      <rPr>
        <sz val="12"/>
        <color rgb="FF000000"/>
        <rFont val="方正仿宋_GBK"/>
        <charset val="134"/>
      </rPr>
      <t>元，在</t>
    </r>
    <r>
      <rPr>
        <sz val="12"/>
        <color rgb="FF000000"/>
        <rFont val="Times New Roman"/>
        <charset val="134"/>
      </rPr>
      <t>2018</t>
    </r>
    <r>
      <rPr>
        <sz val="12"/>
        <color rgb="FF000000"/>
        <rFont val="方正仿宋_GBK"/>
        <charset val="134"/>
      </rPr>
      <t>年项目资金中列支</t>
    </r>
  </si>
  <si>
    <t>蒋家冲村光伏
发电项目</t>
  </si>
  <si>
    <r>
      <t>蒋家冲村建设</t>
    </r>
    <r>
      <rPr>
        <sz val="12"/>
        <color rgb="FF000000"/>
        <rFont val="Times New Roman"/>
        <charset val="134"/>
      </rPr>
      <t>50KV</t>
    </r>
    <r>
      <rPr>
        <sz val="12"/>
        <color rgb="FF000000"/>
        <rFont val="方正仿宋_GBK"/>
        <charset val="134"/>
      </rPr>
      <t>光伏发电站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方正仿宋_GBK"/>
        <charset val="134"/>
      </rPr>
      <t>个，光伏电池组</t>
    </r>
    <r>
      <rPr>
        <sz val="12"/>
        <color rgb="FF000000"/>
        <rFont val="Times New Roman"/>
        <charset val="134"/>
      </rPr>
      <t>186</t>
    </r>
    <r>
      <rPr>
        <sz val="12"/>
        <color rgb="FF000000"/>
        <rFont val="方正仿宋_GBK"/>
        <charset val="134"/>
      </rPr>
      <t>片，光伏并网逆变器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方正仿宋_GBK"/>
        <charset val="134"/>
      </rPr>
      <t>台，光伏支架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方正仿宋_GBK"/>
        <charset val="134"/>
      </rPr>
      <t>套及其它配套设施。总投资</t>
    </r>
    <r>
      <rPr>
        <sz val="12"/>
        <color rgb="FF000000"/>
        <rFont val="Times New Roman"/>
        <charset val="134"/>
      </rPr>
      <t>339358</t>
    </r>
    <r>
      <rPr>
        <sz val="12"/>
        <color rgb="FF000000"/>
        <rFont val="方正仿宋_GBK"/>
        <charset val="134"/>
      </rPr>
      <t>元。现村级缺口资金</t>
    </r>
    <r>
      <rPr>
        <sz val="12"/>
        <color rgb="FF000000"/>
        <rFont val="Times New Roman"/>
        <charset val="134"/>
      </rPr>
      <t>59000</t>
    </r>
    <r>
      <rPr>
        <sz val="12"/>
        <color rgb="FF000000"/>
        <rFont val="方正仿宋_GBK"/>
        <charset val="134"/>
      </rPr>
      <t>元，在</t>
    </r>
    <r>
      <rPr>
        <sz val="12"/>
        <color rgb="FF000000"/>
        <rFont val="Times New Roman"/>
        <charset val="134"/>
      </rPr>
      <t>2018</t>
    </r>
    <r>
      <rPr>
        <sz val="12"/>
        <color rgb="FF000000"/>
        <rFont val="方正仿宋_GBK"/>
        <charset val="134"/>
      </rPr>
      <t>年项目资金中列支</t>
    </r>
  </si>
  <si>
    <r>
      <t>50KW</t>
    </r>
    <r>
      <rPr>
        <sz val="12"/>
        <rFont val="方正仿宋_GBK"/>
        <charset val="134"/>
      </rPr>
      <t>光伏电站</t>
    </r>
  </si>
  <si>
    <r>
      <t>2017</t>
    </r>
    <r>
      <rPr>
        <sz val="12"/>
        <rFont val="方正仿宋_GBK"/>
        <charset val="134"/>
      </rPr>
      <t>年新建</t>
    </r>
    <r>
      <rPr>
        <sz val="12"/>
        <rFont val="Times New Roman"/>
        <family val="1"/>
        <charset val="0"/>
      </rPr>
      <t>50KW</t>
    </r>
    <r>
      <rPr>
        <sz val="12"/>
        <rFont val="方正仿宋_GBK"/>
        <charset val="134"/>
      </rPr>
      <t>光伏发电站，总投入</t>
    </r>
    <r>
      <rPr>
        <sz val="12"/>
        <rFont val="Times New Roman"/>
        <family val="1"/>
        <charset val="0"/>
      </rPr>
      <t>38.99</t>
    </r>
    <r>
      <rPr>
        <sz val="12"/>
        <rFont val="方正仿宋_GBK"/>
        <charset val="134"/>
      </rPr>
      <t>万元，其中村级缺口</t>
    </r>
    <r>
      <rPr>
        <sz val="12"/>
        <rFont val="Times New Roman"/>
        <family val="1"/>
        <charset val="0"/>
      </rPr>
      <t>6.9</t>
    </r>
    <r>
      <rPr>
        <sz val="12"/>
        <rFont val="方正仿宋_GBK"/>
        <charset val="134"/>
      </rPr>
      <t>万元，在</t>
    </r>
    <r>
      <rPr>
        <sz val="12"/>
        <rFont val="Times New Roman"/>
        <family val="1"/>
        <charset val="0"/>
      </rPr>
      <t>2018</t>
    </r>
    <r>
      <rPr>
        <sz val="12"/>
        <rFont val="方正仿宋_GBK"/>
        <charset val="134"/>
      </rPr>
      <t>年第一批财政专项扶贫资金中列支。</t>
    </r>
  </si>
  <si>
    <t>彭家沟村</t>
  </si>
  <si>
    <r>
      <t xml:space="preserve">魏刚
</t>
    </r>
    <r>
      <rPr>
        <sz val="12"/>
        <rFont val="Times New Roman"/>
        <family val="1"/>
        <charset val="0"/>
      </rPr>
      <t>13593803239</t>
    </r>
  </si>
  <si>
    <r>
      <t>2017</t>
    </r>
    <r>
      <rPr>
        <sz val="12"/>
        <rFont val="方正仿宋_GBK"/>
        <charset val="134"/>
      </rPr>
      <t>年新建</t>
    </r>
    <r>
      <rPr>
        <sz val="12"/>
        <rFont val="Times New Roman"/>
        <family val="1"/>
        <charset val="0"/>
      </rPr>
      <t>50KW</t>
    </r>
    <r>
      <rPr>
        <sz val="12"/>
        <rFont val="方正仿宋_GBK"/>
        <charset val="134"/>
      </rPr>
      <t>光伏发电站，总投入</t>
    </r>
    <r>
      <rPr>
        <sz val="12"/>
        <rFont val="Times New Roman"/>
        <family val="1"/>
        <charset val="0"/>
      </rPr>
      <t>34.9</t>
    </r>
    <r>
      <rPr>
        <sz val="12"/>
        <rFont val="方正仿宋_GBK"/>
        <charset val="134"/>
      </rPr>
      <t>万元，其中村级缺口</t>
    </r>
    <r>
      <rPr>
        <sz val="12"/>
        <rFont val="Times New Roman"/>
        <family val="1"/>
        <charset val="0"/>
      </rPr>
      <t>6.9</t>
    </r>
    <r>
      <rPr>
        <sz val="12"/>
        <rFont val="方正仿宋_GBK"/>
        <charset val="134"/>
      </rPr>
      <t>万元，在</t>
    </r>
    <r>
      <rPr>
        <sz val="12"/>
        <rFont val="Times New Roman"/>
        <family val="1"/>
        <charset val="0"/>
      </rPr>
      <t>2018</t>
    </r>
    <r>
      <rPr>
        <sz val="12"/>
        <rFont val="方正仿宋_GBK"/>
        <charset val="134"/>
      </rPr>
      <t>年第一批财政专项扶贫资金中列支。</t>
    </r>
  </si>
  <si>
    <r>
      <t>2017</t>
    </r>
    <r>
      <rPr>
        <sz val="12"/>
        <rFont val="方正仿宋_GBK"/>
        <charset val="134"/>
      </rPr>
      <t>年新建</t>
    </r>
    <r>
      <rPr>
        <sz val="12"/>
        <rFont val="Times New Roman"/>
        <family val="1"/>
        <charset val="0"/>
      </rPr>
      <t>50KW</t>
    </r>
    <r>
      <rPr>
        <sz val="12"/>
        <rFont val="方正仿宋_GBK"/>
        <charset val="134"/>
      </rPr>
      <t>光伏发电站，总投入</t>
    </r>
    <r>
      <rPr>
        <sz val="12"/>
        <rFont val="Times New Roman"/>
        <family val="1"/>
        <charset val="0"/>
      </rPr>
      <t>38.99</t>
    </r>
    <r>
      <rPr>
        <sz val="12"/>
        <rFont val="方正仿宋_GBK"/>
        <charset val="134"/>
      </rPr>
      <t>万元，其中村级缺口</t>
    </r>
    <r>
      <rPr>
        <sz val="12"/>
        <rFont val="Times New Roman"/>
        <family val="1"/>
        <charset val="0"/>
      </rPr>
      <t>15.99</t>
    </r>
    <r>
      <rPr>
        <sz val="12"/>
        <rFont val="方正仿宋_GBK"/>
        <charset val="134"/>
      </rPr>
      <t>万元，在</t>
    </r>
    <r>
      <rPr>
        <sz val="12"/>
        <rFont val="Times New Roman"/>
        <family val="1"/>
        <charset val="0"/>
      </rPr>
      <t>2018</t>
    </r>
    <r>
      <rPr>
        <sz val="12"/>
        <rFont val="方正仿宋_GBK"/>
        <charset val="134"/>
      </rPr>
      <t>年第一批财政专项扶贫资金中列支。</t>
    </r>
  </si>
  <si>
    <t>黄林桥村</t>
  </si>
  <si>
    <r>
      <t xml:space="preserve">张金磊
</t>
    </r>
    <r>
      <rPr>
        <sz val="12"/>
        <rFont val="Times New Roman"/>
        <family val="1"/>
        <charset val="0"/>
      </rPr>
      <t>15172443595</t>
    </r>
  </si>
  <si>
    <t>四、其他</t>
  </si>
  <si>
    <t>易地搬迁</t>
  </si>
  <si>
    <t>政府贴息</t>
  </si>
  <si>
    <t>易地搬迁贴息</t>
  </si>
  <si>
    <t>张曙明</t>
  </si>
  <si>
    <t>（二）</t>
  </si>
  <si>
    <t>培训</t>
  </si>
  <si>
    <t>雨露计划</t>
  </si>
  <si>
    <t>补贴建档立卡贫困户子女中职、高职</t>
  </si>
  <si>
    <t>实用技术与科技培训</t>
  </si>
  <si>
    <t>（三）</t>
  </si>
  <si>
    <t>管理费</t>
  </si>
  <si>
    <t>项目管理费</t>
  </si>
  <si>
    <t>项目论证、申报、验收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</si>
</sst>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9">
    <font>
      <sz val="11"/>
      <color theme="1"/>
      <name val="宋体"/>
      <charset val="134"/>
      <scheme val="minor"/>
    </font>
    <font>
      <b/>
      <sz val="20"/>
      <name val="宋体"/>
      <family val="1"/>
      <charset val="0"/>
    </font>
    <font>
      <b/>
      <sz val="20"/>
      <name val="Times New Roman"/>
      <family val="1"/>
      <charset val="0"/>
    </font>
    <font>
      <sz val="14"/>
      <name val="方正仿宋_GBK"/>
      <charset val="134"/>
    </font>
    <font>
      <sz val="14"/>
      <name val="Times New Roman"/>
      <family val="1"/>
      <charset val="0"/>
    </font>
    <font>
      <sz val="12"/>
      <name val="Times New Roman"/>
      <family val="1"/>
      <charset val="0"/>
    </font>
    <font>
      <b/>
      <sz val="14"/>
      <name val="方正黑体_GBK"/>
      <charset val="134"/>
    </font>
    <font>
      <b/>
      <sz val="14"/>
      <name val="Times New Roman"/>
      <family val="1"/>
      <charset val="0"/>
    </font>
    <font>
      <b/>
      <sz val="12"/>
      <color indexed="8"/>
      <name val="Times New Roman"/>
      <family val="1"/>
      <charset val="0"/>
    </font>
    <font>
      <b/>
      <sz val="12"/>
      <name val="Times New Roman"/>
      <family val="1"/>
      <charset val="0"/>
    </font>
    <font>
      <sz val="12"/>
      <name val="方正黑体_GBK"/>
      <charset val="134"/>
    </font>
    <font>
      <sz val="12"/>
      <name val="方正楷体_GBK"/>
      <charset val="134"/>
    </font>
    <font>
      <b/>
      <sz val="12"/>
      <name val="方正仿宋_GBK"/>
      <charset val="134"/>
    </font>
    <font>
      <sz val="12"/>
      <color indexed="8"/>
      <name val="方正仿宋_GBK"/>
      <charset val="134"/>
    </font>
    <font>
      <sz val="12"/>
      <name val="方正仿宋_GBK"/>
      <charset val="134"/>
    </font>
    <font>
      <sz val="12"/>
      <name val="方正仿宋_GBK"/>
      <family val="1"/>
      <charset val="0"/>
    </font>
    <font>
      <b/>
      <sz val="11"/>
      <color indexed="53"/>
      <name val="宋体"/>
      <charset val="134"/>
    </font>
    <font>
      <sz val="12"/>
      <color indexed="10"/>
      <name val="Times New Roman"/>
      <family val="1"/>
      <charset val="0"/>
    </font>
    <font>
      <sz val="12"/>
      <color rgb="FF000000"/>
      <name val="Times New Roman"/>
      <family val="1"/>
      <charset val="0"/>
    </font>
    <font>
      <sz val="12"/>
      <color indexed="8"/>
      <name val="Times New Roman"/>
      <family val="1"/>
      <charset val="0"/>
    </font>
    <font>
      <sz val="12"/>
      <color rgb="FF000000"/>
      <name val="方正仿宋_GBK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name val="Times New Roman"/>
      <family val="1"/>
      <charset val="0"/>
    </font>
    <font>
      <sz val="11"/>
      <name val="方正仿宋_GBK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20"/>
      <name val="方正小标宋_GBK"/>
      <family val="1"/>
      <charset val="0"/>
    </font>
    <font>
      <sz val="12"/>
      <name val="Times New Roman"/>
      <charset val="134"/>
    </font>
    <font>
      <sz val="12"/>
      <color rgb="FF000000"/>
      <name val="方正仿宋_GBK"/>
      <family val="1"/>
      <charset val="0"/>
    </font>
    <font>
      <sz val="12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2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26" fillId="3" borderId="6" applyNumberFormat="0" applyAlignment="0" applyProtection="0">
      <alignment vertical="center"/>
    </xf>
    <xf numFmtId="0" fontId="30" fillId="3" borderId="9" applyNumberFormat="0" applyAlignment="0" applyProtection="0">
      <alignment vertical="center"/>
    </xf>
    <xf numFmtId="0" fontId="40" fillId="21" borderId="13" applyNumberFormat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0" fontId="16" fillId="2" borderId="5" xfId="25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4"/>
  <sheetViews>
    <sheetView tabSelected="1" workbookViewId="0">
      <selection activeCell="M4" sqref="M4"/>
    </sheetView>
  </sheetViews>
  <sheetFormatPr defaultColWidth="9" defaultRowHeight="13.5"/>
  <cols>
    <col min="1" max="1" width="6.625" customWidth="1"/>
    <col min="2" max="2" width="13.75" style="1" customWidth="1"/>
    <col min="3" max="3" width="15.375" customWidth="1"/>
    <col min="4" max="4" width="37.625" customWidth="1"/>
    <col min="5" max="6" width="8.625" customWidth="1"/>
    <col min="7" max="7" width="9" customWidth="1"/>
    <col min="8" max="8" width="11.375" customWidth="1"/>
    <col min="9" max="9" width="11.5" customWidth="1"/>
    <col min="10" max="10" width="14.375" customWidth="1"/>
    <col min="11" max="11" width="8.625" customWidth="1"/>
  </cols>
  <sheetData>
    <row r="1" ht="25.5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18.75" spans="1:11">
      <c r="A2" s="4" t="s">
        <v>1</v>
      </c>
      <c r="B2" s="5"/>
      <c r="C2" s="6"/>
      <c r="D2" s="7"/>
      <c r="E2" s="8"/>
      <c r="F2" s="8"/>
      <c r="G2" s="8"/>
      <c r="H2" s="8"/>
      <c r="I2" s="8"/>
      <c r="J2" s="8"/>
      <c r="K2" s="8"/>
    </row>
    <row r="3" ht="18.75" spans="1:11">
      <c r="A3" s="9" t="s">
        <v>2</v>
      </c>
      <c r="B3" s="9" t="s">
        <v>3</v>
      </c>
      <c r="C3" s="10" t="s">
        <v>4</v>
      </c>
      <c r="D3" s="10" t="s">
        <v>5</v>
      </c>
      <c r="E3" s="9" t="s">
        <v>6</v>
      </c>
      <c r="F3" s="11"/>
      <c r="G3" s="9" t="s">
        <v>7</v>
      </c>
      <c r="H3" s="11"/>
      <c r="I3" s="11"/>
      <c r="J3" s="9" t="s">
        <v>8</v>
      </c>
      <c r="K3" s="9" t="s">
        <v>9</v>
      </c>
    </row>
    <row r="4" ht="37.5" spans="1:11">
      <c r="A4" s="11"/>
      <c r="B4" s="11"/>
      <c r="C4" s="12"/>
      <c r="D4" s="12"/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11"/>
      <c r="K4" s="11"/>
    </row>
    <row r="5" ht="22" customHeight="1" spans="1:11">
      <c r="A5" s="13" t="s">
        <v>15</v>
      </c>
      <c r="B5" s="13"/>
      <c r="C5" s="13"/>
      <c r="D5" s="14"/>
      <c r="E5" s="13"/>
      <c r="F5" s="13"/>
      <c r="G5" s="15">
        <f>G7+G25+G51+H80</f>
        <v>1929.81</v>
      </c>
      <c r="H5" s="16">
        <f>H7+H25+H51+H80</f>
        <v>1349</v>
      </c>
      <c r="I5" s="15">
        <f>I7+I25+I51</f>
        <v>580.81</v>
      </c>
      <c r="J5" s="13"/>
      <c r="K5" s="13"/>
    </row>
    <row r="6" ht="20" customHeight="1" spans="1:11">
      <c r="A6" s="17" t="s">
        <v>16</v>
      </c>
      <c r="B6" s="13"/>
      <c r="C6" s="14"/>
      <c r="D6" s="14"/>
      <c r="E6" s="13"/>
      <c r="F6" s="13"/>
      <c r="G6" s="13"/>
      <c r="H6" s="13"/>
      <c r="I6" s="13"/>
      <c r="J6" s="13"/>
      <c r="K6" s="13"/>
    </row>
    <row r="7" ht="22" customHeight="1" spans="1:11">
      <c r="A7" s="18" t="s">
        <v>17</v>
      </c>
      <c r="B7" s="18" t="s">
        <v>18</v>
      </c>
      <c r="C7" s="13"/>
      <c r="D7" s="14"/>
      <c r="E7" s="13"/>
      <c r="F7" s="19" t="s">
        <v>19</v>
      </c>
      <c r="G7" s="15">
        <v>467.6</v>
      </c>
      <c r="H7" s="16">
        <v>295</v>
      </c>
      <c r="I7" s="16">
        <v>172.6</v>
      </c>
      <c r="J7" s="13"/>
      <c r="K7" s="13"/>
    </row>
    <row r="8" ht="31.5" spans="1:11">
      <c r="A8" s="13">
        <v>1</v>
      </c>
      <c r="B8" s="20" t="s">
        <v>20</v>
      </c>
      <c r="C8" s="21" t="s">
        <v>21</v>
      </c>
      <c r="D8" s="22" t="s">
        <v>22</v>
      </c>
      <c r="E8" s="21" t="s">
        <v>23</v>
      </c>
      <c r="F8" s="21" t="s">
        <v>24</v>
      </c>
      <c r="G8" s="13">
        <f t="shared" ref="G8:G23" si="0">H8+I8</f>
        <v>26.5</v>
      </c>
      <c r="H8" s="13">
        <v>16.5</v>
      </c>
      <c r="I8" s="13">
        <v>10</v>
      </c>
      <c r="J8" s="21" t="s">
        <v>25</v>
      </c>
      <c r="K8" s="13"/>
    </row>
    <row r="9" ht="31.5" spans="1:11">
      <c r="A9" s="13">
        <v>2</v>
      </c>
      <c r="B9" s="21" t="s">
        <v>26</v>
      </c>
      <c r="C9" s="21" t="s">
        <v>27</v>
      </c>
      <c r="D9" s="14" t="s">
        <v>28</v>
      </c>
      <c r="E9" s="21" t="s">
        <v>23</v>
      </c>
      <c r="F9" s="21" t="s">
        <v>24</v>
      </c>
      <c r="G9" s="13">
        <f t="shared" si="0"/>
        <v>25</v>
      </c>
      <c r="H9" s="13">
        <v>20</v>
      </c>
      <c r="I9" s="13">
        <v>5</v>
      </c>
      <c r="J9" s="21" t="s">
        <v>25</v>
      </c>
      <c r="K9" s="14"/>
    </row>
    <row r="10" ht="31.5" spans="1:11">
      <c r="A10" s="13">
        <v>3</v>
      </c>
      <c r="B10" s="21" t="s">
        <v>26</v>
      </c>
      <c r="C10" s="21" t="s">
        <v>27</v>
      </c>
      <c r="D10" s="14" t="s">
        <v>29</v>
      </c>
      <c r="E10" s="21" t="s">
        <v>23</v>
      </c>
      <c r="F10" s="21" t="s">
        <v>30</v>
      </c>
      <c r="G10" s="13">
        <f t="shared" si="0"/>
        <v>15</v>
      </c>
      <c r="H10" s="13">
        <v>15</v>
      </c>
      <c r="I10" s="13"/>
      <c r="J10" s="21" t="s">
        <v>31</v>
      </c>
      <c r="K10" s="14"/>
    </row>
    <row r="11" ht="31.5" spans="1:11">
      <c r="A11" s="13">
        <v>4</v>
      </c>
      <c r="B11" s="21" t="s">
        <v>32</v>
      </c>
      <c r="C11" s="21" t="s">
        <v>33</v>
      </c>
      <c r="D11" s="22" t="s">
        <v>34</v>
      </c>
      <c r="E11" s="21" t="s">
        <v>23</v>
      </c>
      <c r="F11" s="21" t="s">
        <v>30</v>
      </c>
      <c r="G11" s="13">
        <f t="shared" si="0"/>
        <v>50</v>
      </c>
      <c r="H11" s="13">
        <v>20</v>
      </c>
      <c r="I11" s="13">
        <v>30</v>
      </c>
      <c r="J11" s="21" t="s">
        <v>35</v>
      </c>
      <c r="K11" s="14"/>
    </row>
    <row r="12" ht="31.5" spans="1:11">
      <c r="A12" s="13">
        <v>5</v>
      </c>
      <c r="B12" s="21" t="s">
        <v>26</v>
      </c>
      <c r="C12" s="13" t="s">
        <v>36</v>
      </c>
      <c r="D12" s="22" t="s">
        <v>37</v>
      </c>
      <c r="E12" s="21" t="s">
        <v>23</v>
      </c>
      <c r="F12" s="21" t="s">
        <v>38</v>
      </c>
      <c r="G12" s="13">
        <f t="shared" si="0"/>
        <v>6.6</v>
      </c>
      <c r="H12" s="13">
        <v>5</v>
      </c>
      <c r="I12" s="13">
        <v>1.6</v>
      </c>
      <c r="J12" s="21" t="s">
        <v>39</v>
      </c>
      <c r="K12" s="14"/>
    </row>
    <row r="13" ht="31.5" spans="1:11">
      <c r="A13" s="13">
        <v>6</v>
      </c>
      <c r="B13" s="21" t="s">
        <v>40</v>
      </c>
      <c r="C13" s="21" t="s">
        <v>40</v>
      </c>
      <c r="D13" s="22" t="s">
        <v>41</v>
      </c>
      <c r="E13" s="21" t="s">
        <v>42</v>
      </c>
      <c r="F13" s="21" t="s">
        <v>43</v>
      </c>
      <c r="G13" s="13">
        <f t="shared" si="0"/>
        <v>8.1</v>
      </c>
      <c r="H13" s="13">
        <v>8.1</v>
      </c>
      <c r="I13" s="13"/>
      <c r="J13" s="21" t="s">
        <v>44</v>
      </c>
      <c r="K13" s="14"/>
    </row>
    <row r="14" ht="31.5" spans="1:11">
      <c r="A14" s="13">
        <v>7</v>
      </c>
      <c r="B14" s="21" t="s">
        <v>40</v>
      </c>
      <c r="C14" s="21" t="s">
        <v>45</v>
      </c>
      <c r="D14" s="22" t="s">
        <v>46</v>
      </c>
      <c r="E14" s="21" t="s">
        <v>47</v>
      </c>
      <c r="F14" s="21" t="s">
        <v>48</v>
      </c>
      <c r="G14" s="13">
        <f t="shared" si="0"/>
        <v>5</v>
      </c>
      <c r="H14" s="13">
        <v>3</v>
      </c>
      <c r="I14" s="13">
        <v>2</v>
      </c>
      <c r="J14" s="21" t="s">
        <v>49</v>
      </c>
      <c r="K14" s="14"/>
    </row>
    <row r="15" ht="31.5" spans="1:11">
      <c r="A15" s="13">
        <v>8</v>
      </c>
      <c r="B15" s="21" t="s">
        <v>26</v>
      </c>
      <c r="C15" s="21" t="s">
        <v>50</v>
      </c>
      <c r="D15" s="22" t="s">
        <v>51</v>
      </c>
      <c r="E15" s="21" t="s">
        <v>52</v>
      </c>
      <c r="F15" s="21" t="s">
        <v>53</v>
      </c>
      <c r="G15" s="13">
        <f t="shared" si="0"/>
        <v>12</v>
      </c>
      <c r="H15" s="13">
        <v>10</v>
      </c>
      <c r="I15" s="13">
        <v>2</v>
      </c>
      <c r="J15" s="21" t="s">
        <v>54</v>
      </c>
      <c r="K15" s="14"/>
    </row>
    <row r="16" ht="31.5" spans="1:11">
      <c r="A16" s="13">
        <v>9</v>
      </c>
      <c r="B16" s="21" t="s">
        <v>20</v>
      </c>
      <c r="C16" s="21" t="s">
        <v>55</v>
      </c>
      <c r="D16" s="14" t="s">
        <v>56</v>
      </c>
      <c r="E16" s="21" t="s">
        <v>52</v>
      </c>
      <c r="F16" s="21" t="s">
        <v>57</v>
      </c>
      <c r="G16" s="13">
        <f t="shared" si="0"/>
        <v>10</v>
      </c>
      <c r="H16" s="13">
        <v>10</v>
      </c>
      <c r="I16" s="13"/>
      <c r="J16" s="21" t="s">
        <v>58</v>
      </c>
      <c r="K16" s="14"/>
    </row>
    <row r="17" ht="31.5" spans="1:11">
      <c r="A17" s="13">
        <v>10</v>
      </c>
      <c r="B17" s="23" t="s">
        <v>32</v>
      </c>
      <c r="C17" s="21" t="s">
        <v>59</v>
      </c>
      <c r="D17" s="24" t="s">
        <v>60</v>
      </c>
      <c r="E17" s="21" t="s">
        <v>52</v>
      </c>
      <c r="F17" s="21" t="s">
        <v>61</v>
      </c>
      <c r="G17" s="13">
        <f t="shared" si="0"/>
        <v>121.1</v>
      </c>
      <c r="H17" s="13">
        <v>71.1</v>
      </c>
      <c r="I17" s="13">
        <v>50</v>
      </c>
      <c r="J17" s="21" t="s">
        <v>62</v>
      </c>
      <c r="K17" s="13"/>
    </row>
    <row r="18" ht="31.5" spans="1:11">
      <c r="A18" s="13">
        <v>11</v>
      </c>
      <c r="B18" s="21" t="s">
        <v>32</v>
      </c>
      <c r="C18" s="21" t="s">
        <v>63</v>
      </c>
      <c r="D18" s="22" t="s">
        <v>64</v>
      </c>
      <c r="E18" s="21" t="s">
        <v>65</v>
      </c>
      <c r="F18" s="21" t="s">
        <v>66</v>
      </c>
      <c r="G18" s="13">
        <f t="shared" si="0"/>
        <v>52</v>
      </c>
      <c r="H18" s="13">
        <v>50</v>
      </c>
      <c r="I18" s="13">
        <v>2</v>
      </c>
      <c r="J18" s="21" t="s">
        <v>67</v>
      </c>
      <c r="K18" s="14"/>
    </row>
    <row r="19" ht="31.5" spans="1:11">
      <c r="A19" s="13">
        <v>12</v>
      </c>
      <c r="B19" s="21" t="s">
        <v>20</v>
      </c>
      <c r="C19" s="21" t="s">
        <v>68</v>
      </c>
      <c r="D19" s="22" t="s">
        <v>69</v>
      </c>
      <c r="E19" s="21" t="s">
        <v>65</v>
      </c>
      <c r="F19" s="21" t="s">
        <v>70</v>
      </c>
      <c r="G19" s="13">
        <f t="shared" si="0"/>
        <v>5</v>
      </c>
      <c r="H19" s="13">
        <v>5</v>
      </c>
      <c r="I19" s="13"/>
      <c r="J19" s="21" t="s">
        <v>71</v>
      </c>
      <c r="K19" s="14"/>
    </row>
    <row r="20" ht="31.5" spans="1:11">
      <c r="A20" s="13">
        <v>13</v>
      </c>
      <c r="B20" s="21" t="s">
        <v>20</v>
      </c>
      <c r="C20" s="21" t="s">
        <v>72</v>
      </c>
      <c r="D20" s="22" t="s">
        <v>73</v>
      </c>
      <c r="E20" s="21" t="s">
        <v>74</v>
      </c>
      <c r="F20" s="21" t="s">
        <v>75</v>
      </c>
      <c r="G20" s="13">
        <f t="shared" si="0"/>
        <v>94.1</v>
      </c>
      <c r="H20" s="13">
        <v>44.1</v>
      </c>
      <c r="I20" s="13">
        <v>50</v>
      </c>
      <c r="J20" s="21" t="s">
        <v>76</v>
      </c>
      <c r="K20" s="14"/>
    </row>
    <row r="21" ht="78.75" spans="1:11">
      <c r="A21" s="13">
        <v>14</v>
      </c>
      <c r="B21" s="20" t="s">
        <v>20</v>
      </c>
      <c r="C21" s="21" t="s">
        <v>77</v>
      </c>
      <c r="D21" s="22" t="s">
        <v>78</v>
      </c>
      <c r="E21" s="21" t="s">
        <v>74</v>
      </c>
      <c r="F21" s="21" t="s">
        <v>79</v>
      </c>
      <c r="G21" s="13">
        <f t="shared" si="0"/>
        <v>7.1</v>
      </c>
      <c r="H21" s="13">
        <v>4.1</v>
      </c>
      <c r="I21" s="13">
        <v>3</v>
      </c>
      <c r="J21" s="21" t="s">
        <v>80</v>
      </c>
      <c r="K21" s="14"/>
    </row>
    <row r="22" ht="78.75" spans="1:11">
      <c r="A22" s="13">
        <v>15</v>
      </c>
      <c r="B22" s="21" t="s">
        <v>32</v>
      </c>
      <c r="C22" s="13" t="s">
        <v>81</v>
      </c>
      <c r="D22" s="22" t="s">
        <v>82</v>
      </c>
      <c r="E22" s="21" t="s">
        <v>83</v>
      </c>
      <c r="F22" s="21" t="s">
        <v>84</v>
      </c>
      <c r="G22" s="13">
        <f t="shared" si="0"/>
        <v>22</v>
      </c>
      <c r="H22" s="13">
        <v>10</v>
      </c>
      <c r="I22" s="13">
        <v>12</v>
      </c>
      <c r="J22" s="21" t="s">
        <v>85</v>
      </c>
      <c r="K22" s="14"/>
    </row>
    <row r="23" ht="31.5" spans="1:11">
      <c r="A23" s="13">
        <v>16</v>
      </c>
      <c r="B23" s="21" t="s">
        <v>32</v>
      </c>
      <c r="C23" s="21" t="s">
        <v>86</v>
      </c>
      <c r="D23" s="22" t="s">
        <v>87</v>
      </c>
      <c r="E23" s="21" t="s">
        <v>83</v>
      </c>
      <c r="F23" s="21" t="s">
        <v>88</v>
      </c>
      <c r="G23" s="13">
        <f t="shared" si="0"/>
        <v>8.1</v>
      </c>
      <c r="H23" s="13">
        <v>3.1</v>
      </c>
      <c r="I23" s="13">
        <v>5</v>
      </c>
      <c r="J23" s="21" t="s">
        <v>89</v>
      </c>
      <c r="K23" s="14"/>
    </row>
    <row r="24" ht="26" customHeight="1" spans="1:11">
      <c r="A24" s="17" t="s">
        <v>90</v>
      </c>
      <c r="B24" s="13"/>
      <c r="C24" s="14"/>
      <c r="D24" s="14"/>
      <c r="E24" s="13"/>
      <c r="F24" s="13"/>
      <c r="G24" s="25"/>
      <c r="H24" s="26"/>
      <c r="I24" s="26"/>
      <c r="J24" s="13"/>
      <c r="K24" s="13"/>
    </row>
    <row r="25" ht="27" customHeight="1" spans="1:11">
      <c r="A25" s="18" t="s">
        <v>17</v>
      </c>
      <c r="B25" s="18" t="s">
        <v>91</v>
      </c>
      <c r="C25" s="13"/>
      <c r="D25" s="14"/>
      <c r="E25" s="13"/>
      <c r="F25" s="19" t="s">
        <v>19</v>
      </c>
      <c r="G25" s="16">
        <f t="shared" ref="G25:I25" si="1">SUM(G26:G49)</f>
        <v>667.35</v>
      </c>
      <c r="H25" s="16">
        <f t="shared" si="1"/>
        <v>431.5</v>
      </c>
      <c r="I25" s="16">
        <f t="shared" si="1"/>
        <v>235.85</v>
      </c>
      <c r="J25" s="13"/>
      <c r="K25" s="13"/>
    </row>
    <row r="26" ht="31.5" spans="1:11">
      <c r="A26" s="13">
        <v>1</v>
      </c>
      <c r="B26" s="20" t="s">
        <v>92</v>
      </c>
      <c r="C26" s="21" t="s">
        <v>93</v>
      </c>
      <c r="D26" s="22" t="s">
        <v>94</v>
      </c>
      <c r="E26" s="21" t="s">
        <v>23</v>
      </c>
      <c r="F26" s="21" t="s">
        <v>24</v>
      </c>
      <c r="G26" s="13">
        <f t="shared" ref="G26:G49" si="2">H26+I26</f>
        <v>30</v>
      </c>
      <c r="H26" s="13">
        <v>27</v>
      </c>
      <c r="I26" s="13">
        <v>3</v>
      </c>
      <c r="J26" s="21" t="s">
        <v>95</v>
      </c>
      <c r="K26" s="13"/>
    </row>
    <row r="27" ht="47.25" spans="1:11">
      <c r="A27" s="13">
        <v>2</v>
      </c>
      <c r="B27" s="21" t="s">
        <v>20</v>
      </c>
      <c r="C27" s="21" t="s">
        <v>96</v>
      </c>
      <c r="D27" s="14" t="s">
        <v>97</v>
      </c>
      <c r="E27" s="21" t="s">
        <v>23</v>
      </c>
      <c r="F27" s="21" t="s">
        <v>24</v>
      </c>
      <c r="G27" s="13">
        <f t="shared" si="2"/>
        <v>53</v>
      </c>
      <c r="H27" s="13">
        <v>23</v>
      </c>
      <c r="I27" s="13">
        <v>30</v>
      </c>
      <c r="J27" s="21" t="s">
        <v>98</v>
      </c>
      <c r="K27" s="13"/>
    </row>
    <row r="28" ht="39" customHeight="1" spans="1:11">
      <c r="A28" s="13">
        <v>3</v>
      </c>
      <c r="B28" s="21" t="s">
        <v>20</v>
      </c>
      <c r="C28" s="21" t="s">
        <v>99</v>
      </c>
      <c r="D28" s="22" t="s">
        <v>100</v>
      </c>
      <c r="E28" s="21" t="s">
        <v>23</v>
      </c>
      <c r="F28" s="21" t="s">
        <v>30</v>
      </c>
      <c r="G28" s="13">
        <f t="shared" si="2"/>
        <v>33</v>
      </c>
      <c r="H28" s="13">
        <v>15</v>
      </c>
      <c r="I28" s="13">
        <v>18</v>
      </c>
      <c r="J28" s="21" t="s">
        <v>101</v>
      </c>
      <c r="K28" s="13"/>
    </row>
    <row r="29" ht="31.5" spans="1:11">
      <c r="A29" s="13">
        <v>4</v>
      </c>
      <c r="B29" s="21" t="s">
        <v>92</v>
      </c>
      <c r="C29" s="21" t="s">
        <v>102</v>
      </c>
      <c r="D29" s="22" t="s">
        <v>103</v>
      </c>
      <c r="E29" s="21" t="s">
        <v>23</v>
      </c>
      <c r="F29" s="21" t="s">
        <v>30</v>
      </c>
      <c r="G29" s="13">
        <f t="shared" si="2"/>
        <v>35</v>
      </c>
      <c r="H29" s="13">
        <v>35</v>
      </c>
      <c r="I29" s="13"/>
      <c r="J29" s="21" t="s">
        <v>104</v>
      </c>
      <c r="K29" s="13"/>
    </row>
    <row r="30" ht="47.25" spans="1:11">
      <c r="A30" s="13">
        <v>5</v>
      </c>
      <c r="B30" s="21" t="s">
        <v>20</v>
      </c>
      <c r="C30" s="21" t="s">
        <v>105</v>
      </c>
      <c r="D30" s="22" t="s">
        <v>106</v>
      </c>
      <c r="E30" s="21" t="s">
        <v>23</v>
      </c>
      <c r="F30" s="21" t="s">
        <v>107</v>
      </c>
      <c r="G30" s="13">
        <f t="shared" si="2"/>
        <v>5.6</v>
      </c>
      <c r="H30" s="13">
        <v>5</v>
      </c>
      <c r="I30" s="13">
        <v>0.6</v>
      </c>
      <c r="J30" s="21" t="s">
        <v>108</v>
      </c>
      <c r="K30" s="13"/>
    </row>
    <row r="31" ht="31.5" spans="1:11">
      <c r="A31" s="13">
        <v>6</v>
      </c>
      <c r="B31" s="21" t="s">
        <v>20</v>
      </c>
      <c r="C31" s="21" t="s">
        <v>109</v>
      </c>
      <c r="D31" s="22" t="s">
        <v>110</v>
      </c>
      <c r="E31" s="21" t="s">
        <v>42</v>
      </c>
      <c r="F31" s="21" t="s">
        <v>43</v>
      </c>
      <c r="G31" s="13">
        <f t="shared" si="2"/>
        <v>65</v>
      </c>
      <c r="H31" s="13">
        <v>40</v>
      </c>
      <c r="I31" s="13">
        <v>25</v>
      </c>
      <c r="J31" s="21" t="s">
        <v>44</v>
      </c>
      <c r="K31" s="13"/>
    </row>
    <row r="32" ht="31.5" spans="1:11">
      <c r="A32" s="13">
        <v>7</v>
      </c>
      <c r="B32" s="20" t="s">
        <v>92</v>
      </c>
      <c r="C32" s="21" t="s">
        <v>111</v>
      </c>
      <c r="D32" s="22" t="s">
        <v>112</v>
      </c>
      <c r="E32" s="21" t="s">
        <v>42</v>
      </c>
      <c r="F32" s="21" t="s">
        <v>113</v>
      </c>
      <c r="G32" s="13">
        <f t="shared" si="2"/>
        <v>21</v>
      </c>
      <c r="H32" s="13">
        <v>5</v>
      </c>
      <c r="I32" s="13">
        <v>16</v>
      </c>
      <c r="J32" s="21" t="s">
        <v>114</v>
      </c>
      <c r="K32" s="13"/>
    </row>
    <row r="33" ht="31.5" spans="1:11">
      <c r="A33" s="13">
        <v>8</v>
      </c>
      <c r="B33" s="20" t="s">
        <v>92</v>
      </c>
      <c r="C33" s="21" t="s">
        <v>115</v>
      </c>
      <c r="D33" s="22" t="s">
        <v>116</v>
      </c>
      <c r="E33" s="21" t="s">
        <v>42</v>
      </c>
      <c r="F33" s="21" t="s">
        <v>117</v>
      </c>
      <c r="G33" s="13">
        <f t="shared" si="2"/>
        <v>15</v>
      </c>
      <c r="H33" s="13">
        <v>10</v>
      </c>
      <c r="I33" s="13">
        <v>5</v>
      </c>
      <c r="J33" s="21" t="s">
        <v>118</v>
      </c>
      <c r="K33" s="13"/>
    </row>
    <row r="34" ht="31.5" spans="1:11">
      <c r="A34" s="13">
        <v>9</v>
      </c>
      <c r="B34" s="20" t="s">
        <v>92</v>
      </c>
      <c r="C34" s="21" t="s">
        <v>119</v>
      </c>
      <c r="D34" s="22" t="s">
        <v>120</v>
      </c>
      <c r="E34" s="21" t="s">
        <v>42</v>
      </c>
      <c r="F34" s="21" t="s">
        <v>121</v>
      </c>
      <c r="G34" s="13">
        <f t="shared" si="2"/>
        <v>13.75</v>
      </c>
      <c r="H34" s="13">
        <v>5</v>
      </c>
      <c r="I34" s="13">
        <v>8.75</v>
      </c>
      <c r="J34" s="21" t="s">
        <v>122</v>
      </c>
      <c r="K34" s="13"/>
    </row>
    <row r="35" ht="22" customHeight="1" spans="1:11">
      <c r="A35" s="13">
        <v>10</v>
      </c>
      <c r="B35" s="21" t="s">
        <v>20</v>
      </c>
      <c r="C35" s="21" t="s">
        <v>123</v>
      </c>
      <c r="D35" s="14" t="s">
        <v>124</v>
      </c>
      <c r="E35" s="21" t="s">
        <v>47</v>
      </c>
      <c r="F35" s="21" t="s">
        <v>125</v>
      </c>
      <c r="G35" s="13">
        <f t="shared" si="2"/>
        <v>5</v>
      </c>
      <c r="H35" s="13">
        <v>3</v>
      </c>
      <c r="I35" s="13">
        <v>2</v>
      </c>
      <c r="J35" s="21" t="s">
        <v>126</v>
      </c>
      <c r="K35" s="13"/>
    </row>
    <row r="36" ht="22" customHeight="1" spans="1:11">
      <c r="A36" s="13">
        <v>11</v>
      </c>
      <c r="B36" s="21" t="s">
        <v>20</v>
      </c>
      <c r="C36" s="21" t="s">
        <v>123</v>
      </c>
      <c r="D36" s="14" t="s">
        <v>124</v>
      </c>
      <c r="E36" s="21" t="s">
        <v>47</v>
      </c>
      <c r="F36" s="21" t="s">
        <v>127</v>
      </c>
      <c r="G36" s="13">
        <f t="shared" si="2"/>
        <v>5</v>
      </c>
      <c r="H36" s="13">
        <v>3</v>
      </c>
      <c r="I36" s="13">
        <v>2</v>
      </c>
      <c r="J36" s="21" t="s">
        <v>128</v>
      </c>
      <c r="K36" s="13"/>
    </row>
    <row r="37" ht="30" spans="1:11">
      <c r="A37" s="13">
        <v>12</v>
      </c>
      <c r="B37" s="21" t="s">
        <v>20</v>
      </c>
      <c r="C37" s="21" t="s">
        <v>129</v>
      </c>
      <c r="D37" s="27" t="s">
        <v>130</v>
      </c>
      <c r="E37" s="21" t="s">
        <v>47</v>
      </c>
      <c r="F37" s="21" t="s">
        <v>131</v>
      </c>
      <c r="G37" s="13">
        <f t="shared" si="2"/>
        <v>47</v>
      </c>
      <c r="H37" s="13">
        <v>13</v>
      </c>
      <c r="I37" s="13">
        <v>34</v>
      </c>
      <c r="J37" s="21" t="s">
        <v>132</v>
      </c>
      <c r="K37" s="13"/>
    </row>
    <row r="38" ht="31.5" spans="1:11">
      <c r="A38" s="13">
        <v>13</v>
      </c>
      <c r="B38" s="21" t="s">
        <v>20</v>
      </c>
      <c r="C38" s="21" t="s">
        <v>133</v>
      </c>
      <c r="D38" s="14" t="s">
        <v>134</v>
      </c>
      <c r="E38" s="21" t="s">
        <v>47</v>
      </c>
      <c r="F38" s="21" t="s">
        <v>135</v>
      </c>
      <c r="G38" s="13">
        <f t="shared" si="2"/>
        <v>18</v>
      </c>
      <c r="H38" s="13">
        <v>3</v>
      </c>
      <c r="I38" s="13">
        <v>15</v>
      </c>
      <c r="J38" s="21" t="s">
        <v>136</v>
      </c>
      <c r="K38" s="13"/>
    </row>
    <row r="39" ht="25" customHeight="1" spans="1:11">
      <c r="A39" s="13">
        <v>14</v>
      </c>
      <c r="B39" s="21" t="s">
        <v>20</v>
      </c>
      <c r="C39" s="21" t="s">
        <v>137</v>
      </c>
      <c r="D39" s="22" t="s">
        <v>138</v>
      </c>
      <c r="E39" s="21" t="s">
        <v>52</v>
      </c>
      <c r="F39" s="21" t="s">
        <v>53</v>
      </c>
      <c r="G39" s="13">
        <f t="shared" si="2"/>
        <v>45</v>
      </c>
      <c r="H39" s="13">
        <v>40</v>
      </c>
      <c r="I39" s="13">
        <v>5</v>
      </c>
      <c r="J39" s="21" t="s">
        <v>139</v>
      </c>
      <c r="K39" s="13"/>
    </row>
    <row r="40" ht="31.5" spans="1:11">
      <c r="A40" s="13">
        <v>15</v>
      </c>
      <c r="B40" s="21" t="s">
        <v>92</v>
      </c>
      <c r="C40" s="21" t="s">
        <v>140</v>
      </c>
      <c r="D40" s="14" t="s">
        <v>141</v>
      </c>
      <c r="E40" s="21" t="s">
        <v>65</v>
      </c>
      <c r="F40" s="21" t="s">
        <v>66</v>
      </c>
      <c r="G40" s="13">
        <f t="shared" si="2"/>
        <v>37.1</v>
      </c>
      <c r="H40" s="13">
        <v>36.1</v>
      </c>
      <c r="I40" s="13">
        <v>1</v>
      </c>
      <c r="J40" s="21" t="s">
        <v>67</v>
      </c>
      <c r="K40" s="13"/>
    </row>
    <row r="41" ht="31.5" spans="1:11">
      <c r="A41" s="13">
        <v>16</v>
      </c>
      <c r="B41" s="21" t="s">
        <v>92</v>
      </c>
      <c r="C41" s="21" t="s">
        <v>142</v>
      </c>
      <c r="D41" s="22" t="s">
        <v>143</v>
      </c>
      <c r="E41" s="21" t="s">
        <v>65</v>
      </c>
      <c r="F41" s="21" t="s">
        <v>144</v>
      </c>
      <c r="G41" s="13">
        <f t="shared" si="2"/>
        <v>10</v>
      </c>
      <c r="H41" s="13">
        <v>4.1</v>
      </c>
      <c r="I41" s="13">
        <v>5.9</v>
      </c>
      <c r="J41" s="21" t="s">
        <v>145</v>
      </c>
      <c r="K41" s="13"/>
    </row>
    <row r="42" ht="31.5" spans="1:11">
      <c r="A42" s="13">
        <v>17</v>
      </c>
      <c r="B42" s="21" t="s">
        <v>92</v>
      </c>
      <c r="C42" s="21" t="s">
        <v>146</v>
      </c>
      <c r="D42" s="22" t="s">
        <v>147</v>
      </c>
      <c r="E42" s="21" t="s">
        <v>65</v>
      </c>
      <c r="F42" s="21" t="s">
        <v>148</v>
      </c>
      <c r="G42" s="13">
        <f t="shared" si="2"/>
        <v>5.5</v>
      </c>
      <c r="H42" s="13">
        <v>5</v>
      </c>
      <c r="I42" s="13">
        <v>0.5</v>
      </c>
      <c r="J42" s="21" t="s">
        <v>149</v>
      </c>
      <c r="K42" s="13"/>
    </row>
    <row r="43" ht="63" spans="1:11">
      <c r="A43" s="13">
        <v>18</v>
      </c>
      <c r="B43" s="21" t="s">
        <v>92</v>
      </c>
      <c r="C43" s="21" t="s">
        <v>150</v>
      </c>
      <c r="D43" s="22" t="s">
        <v>151</v>
      </c>
      <c r="E43" s="21" t="s">
        <v>74</v>
      </c>
      <c r="F43" s="21" t="s">
        <v>75</v>
      </c>
      <c r="G43" s="13">
        <f t="shared" si="2"/>
        <v>70</v>
      </c>
      <c r="H43" s="13">
        <v>50</v>
      </c>
      <c r="I43" s="13">
        <v>20</v>
      </c>
      <c r="J43" s="21" t="s">
        <v>76</v>
      </c>
      <c r="K43" s="13"/>
    </row>
    <row r="44" ht="33" customHeight="1" spans="1:11">
      <c r="A44" s="13">
        <v>19</v>
      </c>
      <c r="B44" s="21" t="s">
        <v>92</v>
      </c>
      <c r="C44" s="21" t="s">
        <v>152</v>
      </c>
      <c r="D44" s="22" t="s">
        <v>153</v>
      </c>
      <c r="E44" s="21" t="s">
        <v>74</v>
      </c>
      <c r="F44" s="21" t="s">
        <v>154</v>
      </c>
      <c r="G44" s="13">
        <f t="shared" si="2"/>
        <v>12.1</v>
      </c>
      <c r="H44" s="13">
        <v>4.1</v>
      </c>
      <c r="I44" s="13">
        <v>8</v>
      </c>
      <c r="J44" s="21" t="s">
        <v>155</v>
      </c>
      <c r="K44" s="13"/>
    </row>
    <row r="45" ht="31.5" spans="1:11">
      <c r="A45" s="13">
        <v>20</v>
      </c>
      <c r="B45" s="21" t="s">
        <v>92</v>
      </c>
      <c r="C45" s="21" t="s">
        <v>156</v>
      </c>
      <c r="D45" s="22" t="s">
        <v>157</v>
      </c>
      <c r="E45" s="21" t="s">
        <v>74</v>
      </c>
      <c r="F45" s="21" t="s">
        <v>158</v>
      </c>
      <c r="G45" s="13">
        <f t="shared" si="2"/>
        <v>2.3</v>
      </c>
      <c r="H45" s="13">
        <v>1.1</v>
      </c>
      <c r="I45" s="13">
        <v>1.2</v>
      </c>
      <c r="J45" s="21" t="s">
        <v>159</v>
      </c>
      <c r="K45" s="13"/>
    </row>
    <row r="46" ht="37" customHeight="1" spans="1:11">
      <c r="A46" s="13">
        <v>21</v>
      </c>
      <c r="B46" s="21" t="s">
        <v>32</v>
      </c>
      <c r="C46" s="21" t="s">
        <v>160</v>
      </c>
      <c r="D46" s="22" t="s">
        <v>161</v>
      </c>
      <c r="E46" s="21" t="s">
        <v>74</v>
      </c>
      <c r="F46" s="21" t="s">
        <v>162</v>
      </c>
      <c r="G46" s="13">
        <f t="shared" si="2"/>
        <v>60</v>
      </c>
      <c r="H46" s="13">
        <v>52</v>
      </c>
      <c r="I46" s="13">
        <v>8</v>
      </c>
      <c r="J46" s="21" t="s">
        <v>163</v>
      </c>
      <c r="K46" s="13"/>
    </row>
    <row r="47" ht="27" customHeight="1" spans="1:11">
      <c r="A47" s="13">
        <v>22</v>
      </c>
      <c r="B47" s="21" t="s">
        <v>92</v>
      </c>
      <c r="C47" s="21" t="s">
        <v>164</v>
      </c>
      <c r="D47" s="22" t="s">
        <v>165</v>
      </c>
      <c r="E47" s="21" t="s">
        <v>74</v>
      </c>
      <c r="F47" s="21" t="s">
        <v>162</v>
      </c>
      <c r="G47" s="13">
        <f t="shared" si="2"/>
        <v>33</v>
      </c>
      <c r="H47" s="13">
        <v>24.1</v>
      </c>
      <c r="I47" s="13">
        <v>8.9</v>
      </c>
      <c r="J47" s="21" t="s">
        <v>163</v>
      </c>
      <c r="K47" s="13"/>
    </row>
    <row r="48" ht="39" customHeight="1" spans="1:11">
      <c r="A48" s="13">
        <v>23</v>
      </c>
      <c r="B48" s="21" t="s">
        <v>92</v>
      </c>
      <c r="C48" s="21" t="s">
        <v>166</v>
      </c>
      <c r="D48" s="22" t="s">
        <v>167</v>
      </c>
      <c r="E48" s="21" t="s">
        <v>74</v>
      </c>
      <c r="F48" s="21" t="s">
        <v>162</v>
      </c>
      <c r="G48" s="13">
        <f t="shared" si="2"/>
        <v>34</v>
      </c>
      <c r="H48" s="13">
        <v>18</v>
      </c>
      <c r="I48" s="13">
        <v>16</v>
      </c>
      <c r="J48" s="21" t="s">
        <v>163</v>
      </c>
      <c r="K48" s="13"/>
    </row>
    <row r="49" ht="41" customHeight="1" spans="1:11">
      <c r="A49" s="13">
        <v>24</v>
      </c>
      <c r="B49" s="21" t="s">
        <v>20</v>
      </c>
      <c r="C49" s="21" t="s">
        <v>168</v>
      </c>
      <c r="D49" s="22" t="s">
        <v>169</v>
      </c>
      <c r="E49" s="21" t="s">
        <v>83</v>
      </c>
      <c r="F49" s="21" t="s">
        <v>170</v>
      </c>
      <c r="G49" s="13">
        <f t="shared" si="2"/>
        <v>12</v>
      </c>
      <c r="H49" s="13">
        <v>10</v>
      </c>
      <c r="I49" s="13">
        <v>2</v>
      </c>
      <c r="J49" s="21" t="s">
        <v>171</v>
      </c>
      <c r="K49" s="13"/>
    </row>
    <row r="50" ht="27" customHeight="1" spans="1:11">
      <c r="A50" s="17" t="s">
        <v>172</v>
      </c>
      <c r="B50" s="13"/>
      <c r="C50" s="14"/>
      <c r="D50" s="14"/>
      <c r="E50" s="13"/>
      <c r="F50" s="13"/>
      <c r="G50" s="13"/>
      <c r="H50" s="13"/>
      <c r="I50" s="13"/>
      <c r="J50" s="13"/>
      <c r="K50" s="13"/>
    </row>
    <row r="51" ht="29" customHeight="1" spans="1:11">
      <c r="A51" s="18" t="s">
        <v>17</v>
      </c>
      <c r="B51" s="18" t="s">
        <v>32</v>
      </c>
      <c r="C51" s="13"/>
      <c r="D51" s="14"/>
      <c r="E51" s="13"/>
      <c r="F51" s="19" t="s">
        <v>19</v>
      </c>
      <c r="G51" s="16">
        <v>525.86</v>
      </c>
      <c r="H51" s="16">
        <v>353.5</v>
      </c>
      <c r="I51" s="16">
        <v>172.36</v>
      </c>
      <c r="J51" s="13"/>
      <c r="K51" s="13"/>
    </row>
    <row r="52" ht="47.25" spans="1:11">
      <c r="A52" s="13">
        <v>1</v>
      </c>
      <c r="B52" s="23" t="s">
        <v>32</v>
      </c>
      <c r="C52" s="21" t="s">
        <v>173</v>
      </c>
      <c r="D52" s="14" t="s">
        <v>174</v>
      </c>
      <c r="E52" s="21" t="s">
        <v>23</v>
      </c>
      <c r="F52" s="21" t="s">
        <v>24</v>
      </c>
      <c r="G52" s="13">
        <f t="shared" ref="G52:G79" si="3">H52+I52</f>
        <v>13.5</v>
      </c>
      <c r="H52" s="13">
        <v>13.5</v>
      </c>
      <c r="I52" s="13"/>
      <c r="J52" s="21" t="s">
        <v>25</v>
      </c>
      <c r="K52" s="13"/>
    </row>
    <row r="53" ht="47.25" spans="1:11">
      <c r="A53" s="13">
        <v>2</v>
      </c>
      <c r="B53" s="23" t="s">
        <v>32</v>
      </c>
      <c r="C53" s="21" t="s">
        <v>173</v>
      </c>
      <c r="D53" s="28" t="s">
        <v>175</v>
      </c>
      <c r="E53" s="21" t="s">
        <v>23</v>
      </c>
      <c r="F53" s="21" t="s">
        <v>30</v>
      </c>
      <c r="G53" s="13">
        <f t="shared" si="3"/>
        <v>15</v>
      </c>
      <c r="H53" s="13">
        <v>15</v>
      </c>
      <c r="I53" s="13"/>
      <c r="J53" s="21" t="s">
        <v>35</v>
      </c>
      <c r="K53" s="13"/>
    </row>
    <row r="54" ht="47.25" spans="1:11">
      <c r="A54" s="13">
        <v>3</v>
      </c>
      <c r="B54" s="23" t="s">
        <v>32</v>
      </c>
      <c r="C54" s="21" t="s">
        <v>173</v>
      </c>
      <c r="D54" s="14" t="s">
        <v>176</v>
      </c>
      <c r="E54" s="21" t="s">
        <v>177</v>
      </c>
      <c r="F54" s="21" t="s">
        <v>178</v>
      </c>
      <c r="G54" s="13">
        <f t="shared" si="3"/>
        <v>10</v>
      </c>
      <c r="H54" s="13">
        <v>10</v>
      </c>
      <c r="I54" s="28"/>
      <c r="J54" s="21" t="s">
        <v>179</v>
      </c>
      <c r="K54" s="13"/>
    </row>
    <row r="55" ht="37" customHeight="1" spans="1:11">
      <c r="A55" s="13">
        <v>4</v>
      </c>
      <c r="B55" s="21" t="s">
        <v>92</v>
      </c>
      <c r="C55" s="21" t="s">
        <v>180</v>
      </c>
      <c r="D55" s="22" t="s">
        <v>181</v>
      </c>
      <c r="E55" s="21" t="s">
        <v>23</v>
      </c>
      <c r="F55" s="21" t="s">
        <v>182</v>
      </c>
      <c r="G55" s="13">
        <f t="shared" si="3"/>
        <v>35</v>
      </c>
      <c r="H55" s="13">
        <v>5</v>
      </c>
      <c r="I55" s="13">
        <v>30</v>
      </c>
      <c r="J55" s="21" t="s">
        <v>183</v>
      </c>
      <c r="K55" s="13"/>
    </row>
    <row r="56" ht="31.5" spans="1:11">
      <c r="A56" s="13">
        <v>5</v>
      </c>
      <c r="B56" s="23" t="s">
        <v>32</v>
      </c>
      <c r="C56" s="21" t="s">
        <v>173</v>
      </c>
      <c r="D56" s="14" t="s">
        <v>184</v>
      </c>
      <c r="E56" s="21" t="s">
        <v>185</v>
      </c>
      <c r="F56" s="21" t="s">
        <v>186</v>
      </c>
      <c r="G56" s="13">
        <f t="shared" si="3"/>
        <v>16</v>
      </c>
      <c r="H56" s="13">
        <v>10</v>
      </c>
      <c r="I56" s="13">
        <v>6</v>
      </c>
      <c r="J56" s="21" t="s">
        <v>187</v>
      </c>
      <c r="K56" s="13"/>
    </row>
    <row r="57" ht="47.25" spans="1:11">
      <c r="A57" s="13">
        <v>6</v>
      </c>
      <c r="B57" s="23" t="s">
        <v>32</v>
      </c>
      <c r="C57" s="21" t="s">
        <v>173</v>
      </c>
      <c r="D57" s="29" t="s">
        <v>188</v>
      </c>
      <c r="E57" s="20" t="s">
        <v>189</v>
      </c>
      <c r="F57" s="20" t="s">
        <v>190</v>
      </c>
      <c r="G57" s="13">
        <f t="shared" si="3"/>
        <v>13.71</v>
      </c>
      <c r="H57" s="30">
        <v>10</v>
      </c>
      <c r="I57" s="30">
        <v>3.71</v>
      </c>
      <c r="J57" s="20" t="s">
        <v>191</v>
      </c>
      <c r="K57" s="26"/>
    </row>
    <row r="58" ht="47.25" spans="1:11">
      <c r="A58" s="13">
        <v>7</v>
      </c>
      <c r="B58" s="21" t="s">
        <v>92</v>
      </c>
      <c r="C58" s="21" t="s">
        <v>192</v>
      </c>
      <c r="D58" s="22" t="s">
        <v>193</v>
      </c>
      <c r="E58" s="21" t="s">
        <v>42</v>
      </c>
      <c r="F58" s="21" t="s">
        <v>43</v>
      </c>
      <c r="G58" s="13">
        <f t="shared" si="3"/>
        <v>150</v>
      </c>
      <c r="H58" s="13">
        <v>40</v>
      </c>
      <c r="I58" s="13">
        <v>110</v>
      </c>
      <c r="J58" s="21" t="s">
        <v>44</v>
      </c>
      <c r="K58" s="13"/>
    </row>
    <row r="59" ht="47.25" spans="1:11">
      <c r="A59" s="13">
        <v>8</v>
      </c>
      <c r="B59" s="21" t="s">
        <v>92</v>
      </c>
      <c r="C59" s="20" t="s">
        <v>194</v>
      </c>
      <c r="D59" s="31" t="s">
        <v>195</v>
      </c>
      <c r="E59" s="21" t="s">
        <v>42</v>
      </c>
      <c r="F59" s="21" t="s">
        <v>43</v>
      </c>
      <c r="G59" s="13">
        <f t="shared" si="3"/>
        <v>11.9</v>
      </c>
      <c r="H59" s="30">
        <v>11.9</v>
      </c>
      <c r="I59" s="30"/>
      <c r="J59" s="21" t="s">
        <v>44</v>
      </c>
      <c r="K59" s="30"/>
    </row>
    <row r="60" ht="47.25" spans="1:11">
      <c r="A60" s="13">
        <v>9</v>
      </c>
      <c r="B60" s="21" t="s">
        <v>92</v>
      </c>
      <c r="C60" s="21" t="s">
        <v>194</v>
      </c>
      <c r="D60" s="14" t="s">
        <v>196</v>
      </c>
      <c r="E60" s="21" t="s">
        <v>42</v>
      </c>
      <c r="F60" s="21" t="s">
        <v>197</v>
      </c>
      <c r="G60" s="13">
        <f t="shared" si="3"/>
        <v>10</v>
      </c>
      <c r="H60" s="13">
        <v>10</v>
      </c>
      <c r="I60" s="13"/>
      <c r="J60" s="21" t="s">
        <v>198</v>
      </c>
      <c r="K60" s="13"/>
    </row>
    <row r="61" ht="47.25" spans="1:11">
      <c r="A61" s="13">
        <v>10</v>
      </c>
      <c r="B61" s="21" t="s">
        <v>92</v>
      </c>
      <c r="C61" s="21" t="s">
        <v>173</v>
      </c>
      <c r="D61" s="14" t="s">
        <v>199</v>
      </c>
      <c r="E61" s="21" t="s">
        <v>200</v>
      </c>
      <c r="F61" s="21" t="s">
        <v>201</v>
      </c>
      <c r="G61" s="13">
        <f t="shared" si="3"/>
        <v>15.95</v>
      </c>
      <c r="H61" s="13">
        <v>10</v>
      </c>
      <c r="I61" s="13">
        <v>5.95</v>
      </c>
      <c r="J61" s="21" t="s">
        <v>202</v>
      </c>
      <c r="K61" s="13"/>
    </row>
    <row r="62" ht="47.25" spans="1:11">
      <c r="A62" s="13">
        <v>11</v>
      </c>
      <c r="B62" s="21" t="s">
        <v>92</v>
      </c>
      <c r="C62" s="21" t="s">
        <v>173</v>
      </c>
      <c r="D62" s="14" t="s">
        <v>203</v>
      </c>
      <c r="E62" s="21" t="s">
        <v>204</v>
      </c>
      <c r="F62" s="21" t="s">
        <v>205</v>
      </c>
      <c r="G62" s="13">
        <f t="shared" si="3"/>
        <v>10.9</v>
      </c>
      <c r="H62" s="13">
        <v>10</v>
      </c>
      <c r="I62" s="13">
        <v>0.9</v>
      </c>
      <c r="J62" s="21" t="s">
        <v>206</v>
      </c>
      <c r="K62" s="13"/>
    </row>
    <row r="63" ht="35" customHeight="1" spans="1:11">
      <c r="A63" s="13">
        <v>12</v>
      </c>
      <c r="B63" s="23" t="s">
        <v>32</v>
      </c>
      <c r="C63" s="21" t="s">
        <v>207</v>
      </c>
      <c r="D63" s="22" t="s">
        <v>208</v>
      </c>
      <c r="E63" s="21" t="s">
        <v>52</v>
      </c>
      <c r="F63" s="21" t="s">
        <v>53</v>
      </c>
      <c r="G63" s="13">
        <f t="shared" si="3"/>
        <v>55</v>
      </c>
      <c r="H63" s="13">
        <v>50</v>
      </c>
      <c r="I63" s="13">
        <v>5</v>
      </c>
      <c r="J63" s="21" t="s">
        <v>209</v>
      </c>
      <c r="K63" s="13"/>
    </row>
    <row r="64" ht="37" customHeight="1" spans="1:11">
      <c r="A64" s="13">
        <v>13</v>
      </c>
      <c r="B64" s="23" t="s">
        <v>32</v>
      </c>
      <c r="C64" s="21" t="s">
        <v>210</v>
      </c>
      <c r="D64" s="14" t="s">
        <v>211</v>
      </c>
      <c r="E64" s="21" t="s">
        <v>52</v>
      </c>
      <c r="F64" s="21" t="s">
        <v>61</v>
      </c>
      <c r="G64" s="13">
        <f t="shared" si="3"/>
        <v>32.9</v>
      </c>
      <c r="H64" s="13">
        <v>28.9</v>
      </c>
      <c r="I64" s="13">
        <v>4</v>
      </c>
      <c r="J64" s="21" t="s">
        <v>212</v>
      </c>
      <c r="K64" s="13"/>
    </row>
    <row r="65" ht="37" customHeight="1" spans="1:11">
      <c r="A65" s="13">
        <v>14</v>
      </c>
      <c r="B65" s="23" t="s">
        <v>32</v>
      </c>
      <c r="C65" s="21" t="s">
        <v>213</v>
      </c>
      <c r="D65" s="22" t="s">
        <v>214</v>
      </c>
      <c r="E65" s="21" t="s">
        <v>52</v>
      </c>
      <c r="F65" s="21" t="s">
        <v>215</v>
      </c>
      <c r="G65" s="13">
        <f t="shared" si="3"/>
        <v>10</v>
      </c>
      <c r="H65" s="13">
        <v>10</v>
      </c>
      <c r="I65" s="13"/>
      <c r="J65" s="21" t="s">
        <v>216</v>
      </c>
      <c r="K65" s="13"/>
    </row>
    <row r="66" ht="30" customHeight="1" spans="1:11">
      <c r="A66" s="13">
        <v>15</v>
      </c>
      <c r="B66" s="23" t="s">
        <v>32</v>
      </c>
      <c r="C66" s="21" t="s">
        <v>213</v>
      </c>
      <c r="D66" s="22" t="s">
        <v>214</v>
      </c>
      <c r="E66" s="21" t="s">
        <v>52</v>
      </c>
      <c r="F66" s="21" t="s">
        <v>217</v>
      </c>
      <c r="G66" s="13">
        <f t="shared" si="3"/>
        <v>10</v>
      </c>
      <c r="H66" s="13">
        <v>10</v>
      </c>
      <c r="I66" s="13"/>
      <c r="J66" s="21" t="s">
        <v>218</v>
      </c>
      <c r="K66" s="13"/>
    </row>
    <row r="67" ht="63" spans="1:11">
      <c r="A67" s="13">
        <v>16</v>
      </c>
      <c r="B67" s="23" t="s">
        <v>32</v>
      </c>
      <c r="C67" s="21" t="s">
        <v>219</v>
      </c>
      <c r="D67" s="14" t="s">
        <v>220</v>
      </c>
      <c r="E67" s="21" t="s">
        <v>65</v>
      </c>
      <c r="F67" s="21" t="s">
        <v>221</v>
      </c>
      <c r="G67" s="13">
        <f t="shared" si="3"/>
        <v>10</v>
      </c>
      <c r="H67" s="13">
        <v>10</v>
      </c>
      <c r="I67" s="13"/>
      <c r="J67" s="21" t="s">
        <v>222</v>
      </c>
      <c r="K67" s="13"/>
    </row>
    <row r="68" ht="63" spans="1:11">
      <c r="A68" s="13">
        <v>17</v>
      </c>
      <c r="B68" s="23" t="s">
        <v>32</v>
      </c>
      <c r="C68" s="21" t="s">
        <v>219</v>
      </c>
      <c r="D68" s="14" t="s">
        <v>223</v>
      </c>
      <c r="E68" s="21" t="s">
        <v>65</v>
      </c>
      <c r="F68" s="21" t="s">
        <v>144</v>
      </c>
      <c r="G68" s="13">
        <f t="shared" si="3"/>
        <v>5.9</v>
      </c>
      <c r="H68" s="13">
        <v>5.9</v>
      </c>
      <c r="I68" s="13"/>
      <c r="J68" s="21" t="s">
        <v>145</v>
      </c>
      <c r="K68" s="13"/>
    </row>
    <row r="69" ht="63" spans="1:11">
      <c r="A69" s="13">
        <v>18</v>
      </c>
      <c r="B69" s="23" t="s">
        <v>32</v>
      </c>
      <c r="C69" s="21" t="s">
        <v>219</v>
      </c>
      <c r="D69" s="14" t="s">
        <v>224</v>
      </c>
      <c r="E69" s="21" t="s">
        <v>65</v>
      </c>
      <c r="F69" s="21" t="s">
        <v>66</v>
      </c>
      <c r="G69" s="13">
        <f t="shared" si="3"/>
        <v>13.9</v>
      </c>
      <c r="H69" s="13">
        <v>13.9</v>
      </c>
      <c r="I69" s="13"/>
      <c r="J69" s="21" t="s">
        <v>67</v>
      </c>
      <c r="K69" s="13"/>
    </row>
    <row r="70" ht="63" spans="1:11">
      <c r="A70" s="13">
        <v>19</v>
      </c>
      <c r="B70" s="23" t="s">
        <v>32</v>
      </c>
      <c r="C70" s="21" t="s">
        <v>219</v>
      </c>
      <c r="D70" s="22" t="s">
        <v>225</v>
      </c>
      <c r="E70" s="21" t="s">
        <v>226</v>
      </c>
      <c r="F70" s="21" t="s">
        <v>227</v>
      </c>
      <c r="G70" s="13">
        <f t="shared" si="3"/>
        <v>10</v>
      </c>
      <c r="H70" s="13">
        <v>10</v>
      </c>
      <c r="I70" s="13"/>
      <c r="J70" s="21" t="s">
        <v>228</v>
      </c>
      <c r="K70" s="13"/>
    </row>
    <row r="71" ht="78.75" spans="1:11">
      <c r="A71" s="13">
        <v>20</v>
      </c>
      <c r="B71" s="23" t="s">
        <v>32</v>
      </c>
      <c r="C71" s="21" t="s">
        <v>229</v>
      </c>
      <c r="D71" s="22" t="s">
        <v>230</v>
      </c>
      <c r="E71" s="21" t="s">
        <v>74</v>
      </c>
      <c r="F71" s="21" t="s">
        <v>231</v>
      </c>
      <c r="G71" s="13">
        <f t="shared" si="3"/>
        <v>10</v>
      </c>
      <c r="H71" s="13">
        <v>10</v>
      </c>
      <c r="I71" s="13"/>
      <c r="J71" s="21" t="s">
        <v>232</v>
      </c>
      <c r="K71" s="13"/>
    </row>
    <row r="72" ht="78.75" spans="1:11">
      <c r="A72" s="13">
        <v>21</v>
      </c>
      <c r="B72" s="23" t="s">
        <v>32</v>
      </c>
      <c r="C72" s="21" t="s">
        <v>229</v>
      </c>
      <c r="D72" s="22" t="s">
        <v>233</v>
      </c>
      <c r="E72" s="21" t="s">
        <v>74</v>
      </c>
      <c r="F72" s="21" t="s">
        <v>154</v>
      </c>
      <c r="G72" s="13">
        <f t="shared" si="3"/>
        <v>5.9</v>
      </c>
      <c r="H72" s="13">
        <v>5.9</v>
      </c>
      <c r="I72" s="13"/>
      <c r="J72" s="21" t="s">
        <v>155</v>
      </c>
      <c r="K72" s="13"/>
    </row>
    <row r="73" ht="78.75" spans="1:11">
      <c r="A73" s="13">
        <v>22</v>
      </c>
      <c r="B73" s="23" t="s">
        <v>32</v>
      </c>
      <c r="C73" s="21" t="s">
        <v>234</v>
      </c>
      <c r="D73" s="22" t="s">
        <v>235</v>
      </c>
      <c r="E73" s="21" t="s">
        <v>74</v>
      </c>
      <c r="F73" s="21" t="s">
        <v>79</v>
      </c>
      <c r="G73" s="13">
        <f t="shared" si="3"/>
        <v>5.9</v>
      </c>
      <c r="H73" s="13">
        <v>5.9</v>
      </c>
      <c r="I73" s="13"/>
      <c r="J73" s="21" t="s">
        <v>80</v>
      </c>
      <c r="K73" s="13"/>
    </row>
    <row r="74" ht="78.75" spans="1:11">
      <c r="A74" s="13">
        <v>23</v>
      </c>
      <c r="B74" s="23" t="s">
        <v>32</v>
      </c>
      <c r="C74" s="20" t="s">
        <v>236</v>
      </c>
      <c r="D74" s="32" t="s">
        <v>237</v>
      </c>
      <c r="E74" s="21" t="s">
        <v>74</v>
      </c>
      <c r="F74" s="20" t="s">
        <v>158</v>
      </c>
      <c r="G74" s="13">
        <f t="shared" si="3"/>
        <v>8.9</v>
      </c>
      <c r="H74" s="30">
        <v>8.9</v>
      </c>
      <c r="I74" s="30"/>
      <c r="J74" s="20" t="s">
        <v>159</v>
      </c>
      <c r="K74" s="30"/>
    </row>
    <row r="75" ht="78.75" spans="1:11">
      <c r="A75" s="13">
        <v>24</v>
      </c>
      <c r="B75" s="23" t="s">
        <v>32</v>
      </c>
      <c r="C75" s="20" t="s">
        <v>238</v>
      </c>
      <c r="D75" s="32" t="s">
        <v>239</v>
      </c>
      <c r="E75" s="21" t="s">
        <v>74</v>
      </c>
      <c r="F75" s="21" t="s">
        <v>162</v>
      </c>
      <c r="G75" s="13">
        <f t="shared" si="3"/>
        <v>5.9</v>
      </c>
      <c r="H75" s="13">
        <v>5.9</v>
      </c>
      <c r="I75" s="13"/>
      <c r="J75" s="21" t="s">
        <v>163</v>
      </c>
      <c r="K75" s="13"/>
    </row>
    <row r="76" ht="78.75" spans="1:11">
      <c r="A76" s="13">
        <v>25</v>
      </c>
      <c r="B76" s="23" t="s">
        <v>32</v>
      </c>
      <c r="C76" s="21" t="s">
        <v>240</v>
      </c>
      <c r="D76" s="32" t="s">
        <v>241</v>
      </c>
      <c r="E76" s="21" t="s">
        <v>74</v>
      </c>
      <c r="F76" s="21" t="s">
        <v>75</v>
      </c>
      <c r="G76" s="13">
        <f t="shared" si="3"/>
        <v>5.9</v>
      </c>
      <c r="H76" s="13">
        <v>5.9</v>
      </c>
      <c r="I76" s="13"/>
      <c r="J76" s="21" t="s">
        <v>76</v>
      </c>
      <c r="K76" s="13"/>
    </row>
    <row r="77" ht="47.25" spans="1:11">
      <c r="A77" s="13">
        <v>26</v>
      </c>
      <c r="B77" s="23" t="s">
        <v>32</v>
      </c>
      <c r="C77" s="13" t="s">
        <v>242</v>
      </c>
      <c r="D77" s="14" t="s">
        <v>243</v>
      </c>
      <c r="E77" s="21" t="s">
        <v>83</v>
      </c>
      <c r="F77" s="21" t="s">
        <v>244</v>
      </c>
      <c r="G77" s="13">
        <f t="shared" si="3"/>
        <v>10.9</v>
      </c>
      <c r="H77" s="13">
        <v>10</v>
      </c>
      <c r="I77" s="13">
        <v>0.9</v>
      </c>
      <c r="J77" s="21" t="s">
        <v>245</v>
      </c>
      <c r="K77" s="13"/>
    </row>
    <row r="78" ht="63" spans="1:11">
      <c r="A78" s="13">
        <v>27</v>
      </c>
      <c r="B78" s="23" t="s">
        <v>32</v>
      </c>
      <c r="C78" s="13" t="s">
        <v>242</v>
      </c>
      <c r="D78" s="14" t="s">
        <v>246</v>
      </c>
      <c r="E78" s="21" t="s">
        <v>83</v>
      </c>
      <c r="F78" s="21" t="s">
        <v>88</v>
      </c>
      <c r="G78" s="13">
        <f t="shared" si="3"/>
        <v>6.9</v>
      </c>
      <c r="H78" s="13">
        <v>6.9</v>
      </c>
      <c r="I78" s="13"/>
      <c r="J78" s="21" t="s">
        <v>89</v>
      </c>
      <c r="K78" s="13"/>
    </row>
    <row r="79" ht="47.25" spans="1:11">
      <c r="A79" s="13">
        <v>28</v>
      </c>
      <c r="B79" s="23" t="s">
        <v>32</v>
      </c>
      <c r="C79" s="13" t="s">
        <v>242</v>
      </c>
      <c r="D79" s="14" t="s">
        <v>247</v>
      </c>
      <c r="E79" s="21" t="s">
        <v>83</v>
      </c>
      <c r="F79" s="21" t="s">
        <v>248</v>
      </c>
      <c r="G79" s="13">
        <f t="shared" si="3"/>
        <v>15.9</v>
      </c>
      <c r="H79" s="13">
        <v>10</v>
      </c>
      <c r="I79" s="13">
        <v>5.9</v>
      </c>
      <c r="J79" s="21" t="s">
        <v>249</v>
      </c>
      <c r="K79" s="13"/>
    </row>
    <row r="80" ht="36" customHeight="1" spans="1:11">
      <c r="A80" s="17" t="s">
        <v>250</v>
      </c>
      <c r="B80" s="13"/>
      <c r="C80" s="14"/>
      <c r="D80" s="14"/>
      <c r="E80" s="33"/>
      <c r="F80" s="33" t="s">
        <v>19</v>
      </c>
      <c r="G80" s="34">
        <v>269</v>
      </c>
      <c r="H80" s="16">
        <v>269</v>
      </c>
      <c r="I80" s="28"/>
      <c r="J80" s="13"/>
      <c r="K80" s="13"/>
    </row>
    <row r="81" ht="30" customHeight="1" spans="1:11">
      <c r="A81" s="18" t="s">
        <v>17</v>
      </c>
      <c r="B81" s="18" t="s">
        <v>251</v>
      </c>
      <c r="C81" s="33" t="s">
        <v>252</v>
      </c>
      <c r="D81" s="35" t="s">
        <v>253</v>
      </c>
      <c r="E81" s="36"/>
      <c r="F81" s="36"/>
      <c r="G81" s="36">
        <v>62</v>
      </c>
      <c r="H81" s="36">
        <v>62</v>
      </c>
      <c r="I81" s="36"/>
      <c r="J81" s="42" t="s">
        <v>254</v>
      </c>
      <c r="K81" s="13"/>
    </row>
    <row r="82" ht="29" customHeight="1" spans="1:11">
      <c r="A82" s="37" t="s">
        <v>255</v>
      </c>
      <c r="B82" s="38" t="s">
        <v>256</v>
      </c>
      <c r="C82" s="33" t="s">
        <v>257</v>
      </c>
      <c r="D82" s="35" t="s">
        <v>258</v>
      </c>
      <c r="E82" s="13"/>
      <c r="F82" s="16"/>
      <c r="G82" s="16">
        <v>165</v>
      </c>
      <c r="H82" s="16">
        <v>165</v>
      </c>
      <c r="I82" s="16"/>
      <c r="J82" s="42" t="s">
        <v>254</v>
      </c>
      <c r="K82" s="13"/>
    </row>
    <row r="83" ht="25" customHeight="1" spans="1:11">
      <c r="A83" s="39"/>
      <c r="B83" s="40"/>
      <c r="C83" s="13"/>
      <c r="D83" s="35" t="s">
        <v>259</v>
      </c>
      <c r="E83" s="13"/>
      <c r="F83" s="16"/>
      <c r="G83" s="16">
        <v>30</v>
      </c>
      <c r="H83" s="16">
        <v>30</v>
      </c>
      <c r="I83" s="16"/>
      <c r="J83" s="42" t="s">
        <v>254</v>
      </c>
      <c r="K83" s="13"/>
    </row>
    <row r="84" ht="27" customHeight="1" spans="1:11">
      <c r="A84" s="18" t="s">
        <v>260</v>
      </c>
      <c r="B84" s="33" t="s">
        <v>261</v>
      </c>
      <c r="C84" s="33" t="s">
        <v>262</v>
      </c>
      <c r="D84" s="41" t="s">
        <v>263</v>
      </c>
      <c r="E84" s="33"/>
      <c r="F84" s="33"/>
      <c r="G84" s="33">
        <v>12</v>
      </c>
      <c r="H84" s="33">
        <v>12</v>
      </c>
      <c r="I84" s="33"/>
      <c r="J84" s="21" t="s">
        <v>254</v>
      </c>
      <c r="K84" s="33"/>
    </row>
  </sheetData>
  <mergeCells count="16">
    <mergeCell ref="A1:K1"/>
    <mergeCell ref="A2:C2"/>
    <mergeCell ref="E3:F3"/>
    <mergeCell ref="G3:I3"/>
    <mergeCell ref="A6:D6"/>
    <mergeCell ref="A24:D24"/>
    <mergeCell ref="A50:D50"/>
    <mergeCell ref="A80:D80"/>
    <mergeCell ref="A3:A4"/>
    <mergeCell ref="A82:A83"/>
    <mergeCell ref="B3:B4"/>
    <mergeCell ref="B82:B83"/>
    <mergeCell ref="C3:C4"/>
    <mergeCell ref="D3:D4"/>
    <mergeCell ref="J3:J4"/>
    <mergeCell ref="K3:K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姜小黎·</cp:lastModifiedBy>
  <dcterms:created xsi:type="dcterms:W3CDTF">2018-03-16T07:42:01Z</dcterms:created>
  <dcterms:modified xsi:type="dcterms:W3CDTF">2018-03-16T07:47:52Z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